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B-numre\BR7882\"/>
    </mc:Choice>
  </mc:AlternateContent>
  <bookViews>
    <workbookView xWindow="0" yWindow="0" windowWidth="28800" windowHeight="13020"/>
  </bookViews>
  <sheets>
    <sheet name="C-stævner hest" sheetId="1" r:id="rId1"/>
    <sheet name="C-stævner pony" sheetId="2" r:id="rId2"/>
    <sheet name="B-stævner hest" sheetId="3" r:id="rId3"/>
    <sheet name="B-stævner pony" sheetId="4" r:id="rId4"/>
  </sheets>
  <calcPr calcId="152511"/>
</workbook>
</file>

<file path=xl/calcChain.xml><?xml version="1.0" encoding="utf-8"?>
<calcChain xmlns="http://schemas.openxmlformats.org/spreadsheetml/2006/main">
  <c r="E18" i="1" l="1"/>
  <c r="E18" i="2"/>
  <c r="E18" i="4"/>
  <c r="E18" i="3"/>
  <c r="F18" i="3" s="1"/>
  <c r="E83" i="4"/>
  <c r="D83" i="4"/>
  <c r="F83" i="4" s="1"/>
  <c r="E82" i="4"/>
  <c r="D82" i="4"/>
  <c r="F82" i="4" s="1"/>
  <c r="F81" i="4"/>
  <c r="E81" i="4"/>
  <c r="D81" i="4"/>
  <c r="E80" i="4"/>
  <c r="F80" i="4" s="1"/>
  <c r="D80" i="4"/>
  <c r="E79" i="4"/>
  <c r="D79" i="4"/>
  <c r="F79" i="4" s="1"/>
  <c r="E78" i="4"/>
  <c r="D78" i="4"/>
  <c r="F78" i="4" s="1"/>
  <c r="F77" i="4"/>
  <c r="E77" i="4"/>
  <c r="D77" i="4"/>
  <c r="E76" i="4"/>
  <c r="F76" i="4" s="1"/>
  <c r="D76" i="4"/>
  <c r="E75" i="4"/>
  <c r="D75" i="4"/>
  <c r="F75" i="4" s="1"/>
  <c r="E74" i="4"/>
  <c r="D74" i="4"/>
  <c r="F74" i="4" s="1"/>
  <c r="F73" i="4"/>
  <c r="E73" i="4"/>
  <c r="D73" i="4"/>
  <c r="E72" i="4"/>
  <c r="F72" i="4" s="1"/>
  <c r="D72" i="4"/>
  <c r="E71" i="4"/>
  <c r="D71" i="4"/>
  <c r="F71" i="4" s="1"/>
  <c r="E70" i="4"/>
  <c r="D70" i="4"/>
  <c r="F70" i="4" s="1"/>
  <c r="F69" i="4"/>
  <c r="E69" i="4"/>
  <c r="D69" i="4"/>
  <c r="E68" i="4"/>
  <c r="F68" i="4" s="1"/>
  <c r="D68" i="4"/>
  <c r="E67" i="4"/>
  <c r="D67" i="4"/>
  <c r="F67" i="4" s="1"/>
  <c r="E66" i="4"/>
  <c r="D66" i="4"/>
  <c r="F66" i="4" s="1"/>
  <c r="F65" i="4"/>
  <c r="E65" i="4"/>
  <c r="D65" i="4"/>
  <c r="E64" i="4"/>
  <c r="F64" i="4" s="1"/>
  <c r="D64" i="4"/>
  <c r="E63" i="4"/>
  <c r="D63" i="4"/>
  <c r="F63" i="4" s="1"/>
  <c r="E62" i="4"/>
  <c r="D62" i="4"/>
  <c r="F62" i="4" s="1"/>
  <c r="F61" i="4"/>
  <c r="E61" i="4"/>
  <c r="D61" i="4"/>
  <c r="E60" i="4"/>
  <c r="F60" i="4" s="1"/>
  <c r="D60" i="4"/>
  <c r="E59" i="4"/>
  <c r="D59" i="4"/>
  <c r="F59" i="4" s="1"/>
  <c r="E58" i="4"/>
  <c r="D58" i="4"/>
  <c r="F58" i="4" s="1"/>
  <c r="F57" i="4"/>
  <c r="E57" i="4"/>
  <c r="D57" i="4"/>
  <c r="E56" i="4"/>
  <c r="F56" i="4" s="1"/>
  <c r="D56" i="4"/>
  <c r="E55" i="4"/>
  <c r="D55" i="4"/>
  <c r="F55" i="4" s="1"/>
  <c r="E54" i="4"/>
  <c r="D54" i="4"/>
  <c r="F54" i="4" s="1"/>
  <c r="F53" i="4"/>
  <c r="E53" i="4"/>
  <c r="D53" i="4"/>
  <c r="E52" i="4"/>
  <c r="F52" i="4" s="1"/>
  <c r="D52" i="4"/>
  <c r="E51" i="4"/>
  <c r="D51" i="4"/>
  <c r="F51" i="4" s="1"/>
  <c r="E50" i="4"/>
  <c r="D50" i="4"/>
  <c r="F50" i="4" s="1"/>
  <c r="F49" i="4"/>
  <c r="E49" i="4"/>
  <c r="D49" i="4"/>
  <c r="E48" i="4"/>
  <c r="F48" i="4" s="1"/>
  <c r="D48" i="4"/>
  <c r="E47" i="4"/>
  <c r="D47" i="4"/>
  <c r="F47" i="4" s="1"/>
  <c r="E46" i="4"/>
  <c r="D46" i="4"/>
  <c r="F46" i="4" s="1"/>
  <c r="F45" i="4"/>
  <c r="E45" i="4"/>
  <c r="D45" i="4"/>
  <c r="E44" i="4"/>
  <c r="F44" i="4" s="1"/>
  <c r="D44" i="4"/>
  <c r="E43" i="4"/>
  <c r="D43" i="4"/>
  <c r="F43" i="4" s="1"/>
  <c r="E42" i="4"/>
  <c r="D42" i="4"/>
  <c r="F42" i="4" s="1"/>
  <c r="F41" i="4"/>
  <c r="E41" i="4"/>
  <c r="D41" i="4"/>
  <c r="E40" i="4"/>
  <c r="F40" i="4" s="1"/>
  <c r="D40" i="4"/>
  <c r="E39" i="4"/>
  <c r="D39" i="4"/>
  <c r="F39" i="4" s="1"/>
  <c r="E38" i="4"/>
  <c r="D38" i="4"/>
  <c r="F38" i="4" s="1"/>
  <c r="F37" i="4"/>
  <c r="E37" i="4"/>
  <c r="D37" i="4"/>
  <c r="E36" i="4"/>
  <c r="F36" i="4" s="1"/>
  <c r="D36" i="4"/>
  <c r="E35" i="4"/>
  <c r="D35" i="4"/>
  <c r="F35" i="4" s="1"/>
  <c r="E34" i="4"/>
  <c r="D34" i="4"/>
  <c r="F34" i="4" s="1"/>
  <c r="F33" i="4"/>
  <c r="E33" i="4"/>
  <c r="D33" i="4"/>
  <c r="E32" i="4"/>
  <c r="F32" i="4" s="1"/>
  <c r="D32" i="4"/>
  <c r="E31" i="4"/>
  <c r="D31" i="4"/>
  <c r="F31" i="4" s="1"/>
  <c r="E30" i="4"/>
  <c r="D30" i="4"/>
  <c r="F30" i="4" s="1"/>
  <c r="F29" i="4"/>
  <c r="E29" i="4"/>
  <c r="D29" i="4"/>
  <c r="E28" i="4"/>
  <c r="F28" i="4" s="1"/>
  <c r="D28" i="4"/>
  <c r="E27" i="4"/>
  <c r="D27" i="4"/>
  <c r="F27" i="4" s="1"/>
  <c r="E26" i="4"/>
  <c r="D26" i="4"/>
  <c r="F26" i="4" s="1"/>
  <c r="F25" i="4"/>
  <c r="E25" i="4"/>
  <c r="D25" i="4"/>
  <c r="E24" i="4"/>
  <c r="F24" i="4" s="1"/>
  <c r="D24" i="4"/>
  <c r="E23" i="4"/>
  <c r="D23" i="4"/>
  <c r="F23" i="4" s="1"/>
  <c r="E22" i="4"/>
  <c r="D22" i="4"/>
  <c r="F22" i="4" s="1"/>
  <c r="F21" i="4"/>
  <c r="E21" i="4"/>
  <c r="D21" i="4"/>
  <c r="E20" i="4"/>
  <c r="F20" i="4" s="1"/>
  <c r="D20" i="4"/>
  <c r="E19" i="4"/>
  <c r="D19" i="4"/>
  <c r="F19" i="4" s="1"/>
  <c r="D18" i="4"/>
  <c r="F18" i="4" s="1"/>
  <c r="E17" i="4"/>
  <c r="D17" i="4"/>
  <c r="F17" i="4" s="1"/>
  <c r="F16" i="4"/>
  <c r="E16" i="4"/>
  <c r="D16" i="4"/>
  <c r="F15" i="4"/>
  <c r="E15" i="4"/>
  <c r="D15" i="4"/>
  <c r="E14" i="4"/>
  <c r="F14" i="4" s="1"/>
  <c r="D14" i="4"/>
  <c r="E13" i="4"/>
  <c r="D13" i="4"/>
  <c r="F13" i="4" s="1"/>
  <c r="E12" i="4"/>
  <c r="D12" i="4"/>
  <c r="F12" i="4" s="1"/>
  <c r="F11" i="4"/>
  <c r="E11" i="4"/>
  <c r="D11" i="4"/>
  <c r="E10" i="4"/>
  <c r="F10" i="4" s="1"/>
  <c r="D10" i="4"/>
  <c r="E9" i="4"/>
  <c r="D9" i="4"/>
  <c r="F9" i="4" s="1"/>
  <c r="E8" i="4"/>
  <c r="D8" i="4"/>
  <c r="F8" i="4" s="1"/>
  <c r="F7" i="4"/>
  <c r="E7" i="4"/>
  <c r="D7" i="4"/>
  <c r="E6" i="4"/>
  <c r="F6" i="4" s="1"/>
  <c r="D6" i="4"/>
  <c r="E5" i="4"/>
  <c r="D5" i="4"/>
  <c r="F5" i="4" s="1"/>
  <c r="E83" i="3"/>
  <c r="D83" i="3"/>
  <c r="F83" i="3" s="1"/>
  <c r="E82" i="3"/>
  <c r="F82" i="3" s="1"/>
  <c r="D82" i="3"/>
  <c r="E81" i="3"/>
  <c r="F81" i="3" s="1"/>
  <c r="D81" i="3"/>
  <c r="E80" i="3"/>
  <c r="D80" i="3"/>
  <c r="F80" i="3" s="1"/>
  <c r="E79" i="3"/>
  <c r="D79" i="3"/>
  <c r="E78" i="3"/>
  <c r="F78" i="3" s="1"/>
  <c r="D78" i="3"/>
  <c r="E77" i="3"/>
  <c r="F77" i="3" s="1"/>
  <c r="D77" i="3"/>
  <c r="E76" i="3"/>
  <c r="D76" i="3"/>
  <c r="F76" i="3" s="1"/>
  <c r="E75" i="3"/>
  <c r="D75" i="3"/>
  <c r="F75" i="3" s="1"/>
  <c r="E74" i="3"/>
  <c r="F74" i="3" s="1"/>
  <c r="D74" i="3"/>
  <c r="E73" i="3"/>
  <c r="F73" i="3" s="1"/>
  <c r="D73" i="3"/>
  <c r="E72" i="3"/>
  <c r="D72" i="3"/>
  <c r="E71" i="3"/>
  <c r="D71" i="3"/>
  <c r="F71" i="3" s="1"/>
  <c r="F70" i="3"/>
  <c r="E70" i="3"/>
  <c r="D70" i="3"/>
  <c r="E69" i="3"/>
  <c r="F69" i="3" s="1"/>
  <c r="D69" i="3"/>
  <c r="E68" i="3"/>
  <c r="D68" i="3"/>
  <c r="F68" i="3" s="1"/>
  <c r="E67" i="3"/>
  <c r="D67" i="3"/>
  <c r="F67" i="3" s="1"/>
  <c r="E66" i="3"/>
  <c r="F66" i="3" s="1"/>
  <c r="D66" i="3"/>
  <c r="E65" i="3"/>
  <c r="F65" i="3" s="1"/>
  <c r="D65" i="3"/>
  <c r="E64" i="3"/>
  <c r="D64" i="3"/>
  <c r="F64" i="3" s="1"/>
  <c r="E63" i="3"/>
  <c r="D63" i="3"/>
  <c r="E62" i="3"/>
  <c r="F62" i="3" s="1"/>
  <c r="D62" i="3"/>
  <c r="E61" i="3"/>
  <c r="F61" i="3" s="1"/>
  <c r="D61" i="3"/>
  <c r="E60" i="3"/>
  <c r="D60" i="3"/>
  <c r="F60" i="3" s="1"/>
  <c r="E59" i="3"/>
  <c r="D59" i="3"/>
  <c r="F59" i="3" s="1"/>
  <c r="E58" i="3"/>
  <c r="F58" i="3" s="1"/>
  <c r="D58" i="3"/>
  <c r="E57" i="3"/>
  <c r="F57" i="3" s="1"/>
  <c r="D57" i="3"/>
  <c r="E56" i="3"/>
  <c r="D56" i="3"/>
  <c r="E55" i="3"/>
  <c r="D55" i="3"/>
  <c r="F55" i="3" s="1"/>
  <c r="F54" i="3"/>
  <c r="E54" i="3"/>
  <c r="D54" i="3"/>
  <c r="E53" i="3"/>
  <c r="F53" i="3" s="1"/>
  <c r="D53" i="3"/>
  <c r="E52" i="3"/>
  <c r="D52" i="3"/>
  <c r="F52" i="3" s="1"/>
  <c r="E51" i="3"/>
  <c r="D51" i="3"/>
  <c r="F51" i="3" s="1"/>
  <c r="E50" i="3"/>
  <c r="F50" i="3" s="1"/>
  <c r="D50" i="3"/>
  <c r="E49" i="3"/>
  <c r="F49" i="3" s="1"/>
  <c r="D49" i="3"/>
  <c r="E48" i="3"/>
  <c r="D48" i="3"/>
  <c r="F48" i="3" s="1"/>
  <c r="E47" i="3"/>
  <c r="D47" i="3"/>
  <c r="E46" i="3"/>
  <c r="F46" i="3" s="1"/>
  <c r="D46" i="3"/>
  <c r="E45" i="3"/>
  <c r="F45" i="3" s="1"/>
  <c r="D45" i="3"/>
  <c r="E44" i="3"/>
  <c r="D44" i="3"/>
  <c r="F44" i="3" s="1"/>
  <c r="E43" i="3"/>
  <c r="D43" i="3"/>
  <c r="F43" i="3" s="1"/>
  <c r="E42" i="3"/>
  <c r="F42" i="3" s="1"/>
  <c r="D42" i="3"/>
  <c r="E41" i="3"/>
  <c r="F41" i="3" s="1"/>
  <c r="D41" i="3"/>
  <c r="E40" i="3"/>
  <c r="D40" i="3"/>
  <c r="E39" i="3"/>
  <c r="D39" i="3"/>
  <c r="F39" i="3" s="1"/>
  <c r="F38" i="3"/>
  <c r="E38" i="3"/>
  <c r="D38" i="3"/>
  <c r="E37" i="3"/>
  <c r="F37" i="3" s="1"/>
  <c r="D37" i="3"/>
  <c r="E36" i="3"/>
  <c r="D36" i="3"/>
  <c r="F36" i="3" s="1"/>
  <c r="E35" i="3"/>
  <c r="D35" i="3"/>
  <c r="F35" i="3" s="1"/>
  <c r="E34" i="3"/>
  <c r="F34" i="3" s="1"/>
  <c r="D34" i="3"/>
  <c r="E33" i="3"/>
  <c r="F33" i="3" s="1"/>
  <c r="D33" i="3"/>
  <c r="E32" i="3"/>
  <c r="D32" i="3"/>
  <c r="F32" i="3" s="1"/>
  <c r="E31" i="3"/>
  <c r="D31" i="3"/>
  <c r="E30" i="3"/>
  <c r="F30" i="3" s="1"/>
  <c r="D30" i="3"/>
  <c r="E29" i="3"/>
  <c r="F29" i="3" s="1"/>
  <c r="D29" i="3"/>
  <c r="E28" i="3"/>
  <c r="D28" i="3"/>
  <c r="F28" i="3" s="1"/>
  <c r="E27" i="3"/>
  <c r="D27" i="3"/>
  <c r="F27" i="3" s="1"/>
  <c r="E26" i="3"/>
  <c r="F26" i="3" s="1"/>
  <c r="D26" i="3"/>
  <c r="E25" i="3"/>
  <c r="F25" i="3" s="1"/>
  <c r="D25" i="3"/>
  <c r="E24" i="3"/>
  <c r="D24" i="3"/>
  <c r="E23" i="3"/>
  <c r="D23" i="3"/>
  <c r="F23" i="3" s="1"/>
  <c r="F22" i="3"/>
  <c r="E22" i="3"/>
  <c r="D22" i="3"/>
  <c r="E21" i="3"/>
  <c r="F21" i="3" s="1"/>
  <c r="D21" i="3"/>
  <c r="E20" i="3"/>
  <c r="D20" i="3"/>
  <c r="F20" i="3" s="1"/>
  <c r="E19" i="3"/>
  <c r="D19" i="3"/>
  <c r="F19" i="3" s="1"/>
  <c r="D18" i="3"/>
  <c r="E17" i="3"/>
  <c r="F17" i="3" s="1"/>
  <c r="D17" i="3"/>
  <c r="E16" i="3"/>
  <c r="D16" i="3"/>
  <c r="F16" i="3" s="1"/>
  <c r="E15" i="3"/>
  <c r="D15" i="3"/>
  <c r="E14" i="3"/>
  <c r="F14" i="3" s="1"/>
  <c r="D14" i="3"/>
  <c r="E13" i="3"/>
  <c r="F13" i="3" s="1"/>
  <c r="D13" i="3"/>
  <c r="E12" i="3"/>
  <c r="D12" i="3"/>
  <c r="F12" i="3" s="1"/>
  <c r="E11" i="3"/>
  <c r="D11" i="3"/>
  <c r="F11" i="3" s="1"/>
  <c r="E10" i="3"/>
  <c r="F10" i="3" s="1"/>
  <c r="D10" i="3"/>
  <c r="E9" i="3"/>
  <c r="F9" i="3" s="1"/>
  <c r="D9" i="3"/>
  <c r="E8" i="3"/>
  <c r="D8" i="3"/>
  <c r="E7" i="3"/>
  <c r="D7" i="3"/>
  <c r="F7" i="3" s="1"/>
  <c r="F6" i="3"/>
  <c r="E6" i="3"/>
  <c r="D6" i="3"/>
  <c r="E5" i="3"/>
  <c r="F5" i="3" s="1"/>
  <c r="D5" i="3"/>
  <c r="E43" i="2"/>
  <c r="D43" i="2"/>
  <c r="E42" i="2"/>
  <c r="D42" i="2"/>
  <c r="E41" i="2"/>
  <c r="F41" i="2" s="1"/>
  <c r="D41" i="2"/>
  <c r="E40" i="2"/>
  <c r="F40" i="2" s="1"/>
  <c r="D40" i="2"/>
  <c r="E39" i="2"/>
  <c r="D39" i="2"/>
  <c r="E38" i="2"/>
  <c r="D38" i="2"/>
  <c r="F38" i="2" s="1"/>
  <c r="E37" i="2"/>
  <c r="F37" i="2" s="1"/>
  <c r="D37" i="2"/>
  <c r="E36" i="2"/>
  <c r="F36" i="2" s="1"/>
  <c r="D36" i="2"/>
  <c r="E35" i="2"/>
  <c r="D35" i="2"/>
  <c r="E34" i="2"/>
  <c r="D34" i="2"/>
  <c r="F34" i="2" s="1"/>
  <c r="E33" i="2"/>
  <c r="F33" i="2" s="1"/>
  <c r="D33" i="2"/>
  <c r="E32" i="2"/>
  <c r="F32" i="2" s="1"/>
  <c r="D32" i="2"/>
  <c r="E31" i="2"/>
  <c r="D31" i="2"/>
  <c r="E30" i="2"/>
  <c r="D30" i="2"/>
  <c r="E29" i="2"/>
  <c r="F29" i="2" s="1"/>
  <c r="D29" i="2"/>
  <c r="E28" i="2"/>
  <c r="F28" i="2" s="1"/>
  <c r="D28" i="2"/>
  <c r="E27" i="2"/>
  <c r="D27" i="2"/>
  <c r="E26" i="2"/>
  <c r="D26" i="2"/>
  <c r="E25" i="2"/>
  <c r="F25" i="2" s="1"/>
  <c r="D25" i="2"/>
  <c r="E24" i="2"/>
  <c r="F24" i="2" s="1"/>
  <c r="D24" i="2"/>
  <c r="E23" i="2"/>
  <c r="D23" i="2"/>
  <c r="E22" i="2"/>
  <c r="D22" i="2"/>
  <c r="F22" i="2" s="1"/>
  <c r="E21" i="2"/>
  <c r="F21" i="2" s="1"/>
  <c r="D21" i="2"/>
  <c r="E20" i="2"/>
  <c r="F20" i="2" s="1"/>
  <c r="D20" i="2"/>
  <c r="E19" i="2"/>
  <c r="D19" i="2"/>
  <c r="D18" i="2"/>
  <c r="E17" i="2"/>
  <c r="F17" i="2" s="1"/>
  <c r="D17" i="2"/>
  <c r="E16" i="2"/>
  <c r="F16" i="2" s="1"/>
  <c r="D16" i="2"/>
  <c r="E15" i="2"/>
  <c r="D15" i="2"/>
  <c r="E14" i="2"/>
  <c r="D14" i="2"/>
  <c r="E13" i="2"/>
  <c r="F13" i="2" s="1"/>
  <c r="D13" i="2"/>
  <c r="E12" i="2"/>
  <c r="F12" i="2" s="1"/>
  <c r="D12" i="2"/>
  <c r="E11" i="2"/>
  <c r="D11" i="2"/>
  <c r="E10" i="2"/>
  <c r="D10" i="2"/>
  <c r="E9" i="2"/>
  <c r="F9" i="2" s="1"/>
  <c r="D9" i="2"/>
  <c r="E8" i="2"/>
  <c r="F8" i="2" s="1"/>
  <c r="D8" i="2"/>
  <c r="E7" i="2"/>
  <c r="D7" i="2"/>
  <c r="E6" i="2"/>
  <c r="D6" i="2"/>
  <c r="E5" i="2"/>
  <c r="F5" i="2" s="1"/>
  <c r="D5" i="2"/>
  <c r="E43" i="1"/>
  <c r="F43" i="1" s="1"/>
  <c r="D43" i="1"/>
  <c r="E42" i="1"/>
  <c r="D42" i="1"/>
  <c r="F42" i="1" s="1"/>
  <c r="E41" i="1"/>
  <c r="D41" i="1"/>
  <c r="F41" i="1" s="1"/>
  <c r="F40" i="1"/>
  <c r="E40" i="1"/>
  <c r="D40" i="1"/>
  <c r="E39" i="1"/>
  <c r="F39" i="1" s="1"/>
  <c r="D39" i="1"/>
  <c r="E38" i="1"/>
  <c r="D38" i="1"/>
  <c r="E37" i="1"/>
  <c r="D37" i="1"/>
  <c r="F37" i="1" s="1"/>
  <c r="F36" i="1"/>
  <c r="E36" i="1"/>
  <c r="D36" i="1"/>
  <c r="E35" i="1"/>
  <c r="F35" i="1" s="1"/>
  <c r="D35" i="1"/>
  <c r="E34" i="1"/>
  <c r="D34" i="1"/>
  <c r="F34" i="1" s="1"/>
  <c r="E33" i="1"/>
  <c r="D33" i="1"/>
  <c r="F33" i="1" s="1"/>
  <c r="F32" i="1"/>
  <c r="E32" i="1"/>
  <c r="D32" i="1"/>
  <c r="E31" i="1"/>
  <c r="F31" i="1" s="1"/>
  <c r="D31" i="1"/>
  <c r="E30" i="1"/>
  <c r="D30" i="1"/>
  <c r="E29" i="1"/>
  <c r="D29" i="1"/>
  <c r="F29" i="1" s="1"/>
  <c r="F28" i="1"/>
  <c r="E28" i="1"/>
  <c r="D28" i="1"/>
  <c r="E27" i="1"/>
  <c r="F27" i="1" s="1"/>
  <c r="D27" i="1"/>
  <c r="E26" i="1"/>
  <c r="D26" i="1"/>
  <c r="F26" i="1" s="1"/>
  <c r="E25" i="1"/>
  <c r="D25" i="1"/>
  <c r="F25" i="1" s="1"/>
  <c r="F24" i="1"/>
  <c r="E24" i="1"/>
  <c r="D24" i="1"/>
  <c r="E23" i="1"/>
  <c r="F23" i="1" s="1"/>
  <c r="D23" i="1"/>
  <c r="E22" i="1"/>
  <c r="D22" i="1"/>
  <c r="E21" i="1"/>
  <c r="D21" i="1"/>
  <c r="F21" i="1" s="1"/>
  <c r="F20" i="1"/>
  <c r="E20" i="1"/>
  <c r="D20" i="1"/>
  <c r="E19" i="1"/>
  <c r="F19" i="1" s="1"/>
  <c r="D19" i="1"/>
  <c r="D18" i="1"/>
  <c r="F18" i="1" s="1"/>
  <c r="E17" i="1"/>
  <c r="D17" i="1"/>
  <c r="F17" i="1" s="1"/>
  <c r="F16" i="1"/>
  <c r="E16" i="1"/>
  <c r="D16" i="1"/>
  <c r="E15" i="1"/>
  <c r="F15" i="1" s="1"/>
  <c r="D15" i="1"/>
  <c r="E14" i="1"/>
  <c r="D14" i="1"/>
  <c r="E13" i="1"/>
  <c r="D13" i="1"/>
  <c r="F13" i="1" s="1"/>
  <c r="F12" i="1"/>
  <c r="E12" i="1"/>
  <c r="D12" i="1"/>
  <c r="E11" i="1"/>
  <c r="F11" i="1" s="1"/>
  <c r="D11" i="1"/>
  <c r="E10" i="1"/>
  <c r="D10" i="1"/>
  <c r="F10" i="1" s="1"/>
  <c r="E9" i="1"/>
  <c r="D9" i="1"/>
  <c r="F9" i="1" s="1"/>
  <c r="F8" i="1"/>
  <c r="E8" i="1"/>
  <c r="D8" i="1"/>
  <c r="E7" i="1"/>
  <c r="F7" i="1" s="1"/>
  <c r="D7" i="1"/>
  <c r="E6" i="1"/>
  <c r="D6" i="1"/>
  <c r="E5" i="1"/>
  <c r="D5" i="1"/>
  <c r="F5" i="1" s="1"/>
  <c r="F8" i="3" l="1"/>
  <c r="F15" i="3"/>
  <c r="F24" i="3"/>
  <c r="F31" i="3"/>
  <c r="F40" i="3"/>
  <c r="F47" i="3"/>
  <c r="F56" i="3"/>
  <c r="F63" i="3"/>
  <c r="F72" i="3"/>
  <c r="F79" i="3"/>
  <c r="F7" i="2"/>
  <c r="F11" i="2"/>
  <c r="F15" i="2"/>
  <c r="F27" i="2"/>
  <c r="F31" i="2"/>
  <c r="F6" i="2"/>
  <c r="F18" i="2"/>
  <c r="F43" i="2"/>
  <c r="F10" i="2"/>
  <c r="F19" i="2"/>
  <c r="F26" i="2"/>
  <c r="F35" i="2"/>
  <c r="F42" i="2"/>
  <c r="F14" i="2"/>
  <c r="F23" i="2"/>
  <c r="F30" i="2"/>
  <c r="F39" i="2"/>
  <c r="F6" i="1"/>
  <c r="F14" i="1"/>
  <c r="F22" i="1"/>
  <c r="F30" i="1"/>
  <c r="F38" i="1"/>
</calcChain>
</file>

<file path=xl/sharedStrings.xml><?xml version="1.0" encoding="utf-8"?>
<sst xmlns="http://schemas.openxmlformats.org/spreadsheetml/2006/main" count="40" uniqueCount="9">
  <si>
    <t>Sværhedsgrad</t>
  </si>
  <si>
    <t>Indskud</t>
  </si>
  <si>
    <t>C-stævne</t>
  </si>
  <si>
    <t>Placering</t>
  </si>
  <si>
    <t>B-stævne</t>
  </si>
  <si>
    <t>Antal starter</t>
  </si>
  <si>
    <t>Antal placeringer</t>
  </si>
  <si>
    <t>Doteringer</t>
  </si>
  <si>
    <t>Differens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</si>
</sst>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1" xfId="0" applyFont="1" applyFill="1" applyBorder="1"/>
    <xf numFmtId="0" fontId="1" fillId="0" borderId="0" xfId="0" applyFont="1"/>
    <xf numFmtId="0" fontId="0" fillId="0" borderId="2" xfId="0" applyFont="1" applyBorder="1"/>
    <xf numFmtId="0" fontId="0" fillId="0" borderId="2" xfId="0" applyFont="1" applyBorder="1" applyAlignment="1"/>
    <xf numFmtId="0" fontId="0" fillId="0" borderId="3" xfId="0" applyFont="1" applyBorder="1"/>
    <xf numFmtId="0" fontId="0" fillId="0" borderId="4" xfId="0" applyFont="1" applyBorder="1"/>
    <xf numFmtId="0" fontId="0" fillId="0" borderId="3" xfId="0" applyFont="1" applyBorder="1" applyAlignment="1"/>
    <xf numFmtId="0" fontId="0" fillId="0" borderId="5" xfId="0" applyFont="1" applyBorder="1"/>
    <xf numFmtId="0" fontId="0" fillId="0" borderId="0" xfId="0" applyFont="1"/>
    <xf numFmtId="0" fontId="0" fillId="0" borderId="5" xfId="0" applyFont="1" applyBorder="1" applyAlignment="1"/>
    <xf numFmtId="0" fontId="0" fillId="0" borderId="6" xfId="0" applyFont="1" applyBorder="1"/>
    <xf numFmtId="0" fontId="0" fillId="0" borderId="0" xfId="0" applyFont="1" applyAlignment="1"/>
    <xf numFmtId="0" fontId="0" fillId="0" borderId="7" xfId="0" applyFont="1" applyBorder="1"/>
    <xf numFmtId="0" fontId="0" fillId="0" borderId="7" xfId="0" applyFont="1" applyBorder="1" applyAlignment="1"/>
    <xf numFmtId="0" fontId="0" fillId="0" borderId="8" xfId="0" applyFont="1" applyBorder="1"/>
    <xf numFmtId="0" fontId="0" fillId="0" borderId="8" xfId="0" applyFont="1" applyBorder="1" applyAlignment="1"/>
    <xf numFmtId="0" fontId="0" fillId="0" borderId="9" xfId="0" applyFont="1" applyBorder="1"/>
    <xf numFmtId="0" fontId="0" fillId="0" borderId="6" xfId="0" applyFont="1" applyBorder="1" applyAlignment="1"/>
    <xf numFmtId="0" fontId="0" fillId="0" borderId="9" xfId="0" applyFont="1" applyBorder="1" applyAlignment="1"/>
    <xf numFmtId="0" fontId="2" fillId="3" borderId="0" xfId="0" applyFont="1" applyFill="1"/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da-DK"/>
              <a:t>Overblik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'C-stævner hest'!$D$4</c:f>
              <c:strCache>
                <c:ptCount val="1"/>
                <c:pt idx="0">
                  <c:v>Indskud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'C-stævner hest'!$B$5:$B$43</c:f>
              <c:numCache>
                <c:formatCode>General</c:formatCode>
                <c:ptCount val="3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</c:numCache>
            </c:numRef>
          </c:xVal>
          <c:yVal>
            <c:numRef>
              <c:f>'C-stævner hest'!$D$5:$D$43</c:f>
              <c:numCache>
                <c:formatCode>General</c:formatCode>
                <c:ptCount val="39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  <c:pt idx="9">
                  <c:v>2200</c:v>
                </c:pt>
                <c:pt idx="10">
                  <c:v>2400</c:v>
                </c:pt>
                <c:pt idx="11">
                  <c:v>2600</c:v>
                </c:pt>
                <c:pt idx="12">
                  <c:v>2800</c:v>
                </c:pt>
                <c:pt idx="13">
                  <c:v>3000</c:v>
                </c:pt>
                <c:pt idx="14">
                  <c:v>3200</c:v>
                </c:pt>
                <c:pt idx="15">
                  <c:v>3400</c:v>
                </c:pt>
                <c:pt idx="16">
                  <c:v>3600</c:v>
                </c:pt>
                <c:pt idx="17">
                  <c:v>3800</c:v>
                </c:pt>
                <c:pt idx="18">
                  <c:v>4000</c:v>
                </c:pt>
                <c:pt idx="19">
                  <c:v>4200</c:v>
                </c:pt>
                <c:pt idx="20">
                  <c:v>4400</c:v>
                </c:pt>
                <c:pt idx="21">
                  <c:v>4600</c:v>
                </c:pt>
                <c:pt idx="22">
                  <c:v>4800</c:v>
                </c:pt>
                <c:pt idx="23">
                  <c:v>5000</c:v>
                </c:pt>
                <c:pt idx="24">
                  <c:v>5200</c:v>
                </c:pt>
                <c:pt idx="25">
                  <c:v>5400</c:v>
                </c:pt>
                <c:pt idx="26">
                  <c:v>5600</c:v>
                </c:pt>
                <c:pt idx="27">
                  <c:v>5800</c:v>
                </c:pt>
                <c:pt idx="28">
                  <c:v>6000</c:v>
                </c:pt>
                <c:pt idx="29">
                  <c:v>6200</c:v>
                </c:pt>
                <c:pt idx="30">
                  <c:v>6400</c:v>
                </c:pt>
                <c:pt idx="31">
                  <c:v>6600</c:v>
                </c:pt>
                <c:pt idx="32">
                  <c:v>6800</c:v>
                </c:pt>
                <c:pt idx="33">
                  <c:v>7000</c:v>
                </c:pt>
                <c:pt idx="34">
                  <c:v>7200</c:v>
                </c:pt>
                <c:pt idx="35">
                  <c:v>7400</c:v>
                </c:pt>
                <c:pt idx="36">
                  <c:v>7600</c:v>
                </c:pt>
                <c:pt idx="37">
                  <c:v>7800</c:v>
                </c:pt>
                <c:pt idx="38">
                  <c:v>8000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'C-stævner hest'!$E$4</c:f>
              <c:strCache>
                <c:ptCount val="1"/>
                <c:pt idx="0">
                  <c:v>Doteringer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xVal>
            <c:numRef>
              <c:f>'C-stævner hest'!$B$5:$B$43</c:f>
              <c:numCache>
                <c:formatCode>General</c:formatCode>
                <c:ptCount val="3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</c:numCache>
            </c:numRef>
          </c:xVal>
          <c:yVal>
            <c:numRef>
              <c:f>'C-stævner hest'!$E$5:$E$43</c:f>
              <c:numCache>
                <c:formatCode>General</c:formatCode>
                <c:ptCount val="39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1260</c:v>
                </c:pt>
                <c:pt idx="4">
                  <c:v>1260</c:v>
                </c:pt>
                <c:pt idx="5">
                  <c:v>1260</c:v>
                </c:pt>
                <c:pt idx="6">
                  <c:v>1260</c:v>
                </c:pt>
                <c:pt idx="7">
                  <c:v>1680</c:v>
                </c:pt>
                <c:pt idx="8">
                  <c:v>1680</c:v>
                </c:pt>
                <c:pt idx="9">
                  <c:v>1680</c:v>
                </c:pt>
                <c:pt idx="10">
                  <c:v>1680</c:v>
                </c:pt>
                <c:pt idx="11">
                  <c:v>1960</c:v>
                </c:pt>
                <c:pt idx="12">
                  <c:v>1960</c:v>
                </c:pt>
                <c:pt idx="13">
                  <c:v>2800</c:v>
                </c:pt>
                <c:pt idx="14">
                  <c:v>2800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3200</c:v>
                </c:pt>
                <c:pt idx="20">
                  <c:v>3200</c:v>
                </c:pt>
                <c:pt idx="21">
                  <c:v>3200</c:v>
                </c:pt>
                <c:pt idx="22">
                  <c:v>3200</c:v>
                </c:pt>
                <c:pt idx="23">
                  <c:v>3400</c:v>
                </c:pt>
                <c:pt idx="24">
                  <c:v>3400</c:v>
                </c:pt>
                <c:pt idx="25">
                  <c:v>3400</c:v>
                </c:pt>
                <c:pt idx="26">
                  <c:v>3400</c:v>
                </c:pt>
                <c:pt idx="27">
                  <c:v>3600</c:v>
                </c:pt>
                <c:pt idx="28">
                  <c:v>3600</c:v>
                </c:pt>
                <c:pt idx="29">
                  <c:v>3600</c:v>
                </c:pt>
                <c:pt idx="30">
                  <c:v>3600</c:v>
                </c:pt>
                <c:pt idx="31">
                  <c:v>3800</c:v>
                </c:pt>
                <c:pt idx="32">
                  <c:v>3800</c:v>
                </c:pt>
                <c:pt idx="33">
                  <c:v>3800</c:v>
                </c:pt>
                <c:pt idx="34">
                  <c:v>3800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4000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83664"/>
        <c:axId val="381683272"/>
      </c:scatterChart>
      <c:valAx>
        <c:axId val="381683664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Antal starter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81683272"/>
        <c:crosses val="autoZero"/>
        <c:crossBetween val="midCat"/>
      </c:valAx>
      <c:valAx>
        <c:axId val="381683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Kr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8168366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da-DK"/>
              <a:t>Overblik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'C-stævner pony'!$D$4</c:f>
              <c:strCache>
                <c:ptCount val="1"/>
                <c:pt idx="0">
                  <c:v>Indskud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'C-stævner pony'!$B$5:$B$43</c:f>
              <c:numCache>
                <c:formatCode>General</c:formatCode>
                <c:ptCount val="3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</c:numCache>
            </c:numRef>
          </c:xVal>
          <c:yVal>
            <c:numRef>
              <c:f>'C-stævner pony'!$D$5:$D$43</c:f>
              <c:numCache>
                <c:formatCode>General</c:formatCode>
                <c:ptCount val="39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  <c:pt idx="9">
                  <c:v>2200</c:v>
                </c:pt>
                <c:pt idx="10">
                  <c:v>2400</c:v>
                </c:pt>
                <c:pt idx="11">
                  <c:v>2600</c:v>
                </c:pt>
                <c:pt idx="12">
                  <c:v>2800</c:v>
                </c:pt>
                <c:pt idx="13">
                  <c:v>3000</c:v>
                </c:pt>
                <c:pt idx="14">
                  <c:v>3200</c:v>
                </c:pt>
                <c:pt idx="15">
                  <c:v>3400</c:v>
                </c:pt>
                <c:pt idx="16">
                  <c:v>3600</c:v>
                </c:pt>
                <c:pt idx="17">
                  <c:v>3800</c:v>
                </c:pt>
                <c:pt idx="18">
                  <c:v>4000</c:v>
                </c:pt>
                <c:pt idx="19">
                  <c:v>4200</c:v>
                </c:pt>
                <c:pt idx="20">
                  <c:v>4400</c:v>
                </c:pt>
                <c:pt idx="21">
                  <c:v>4600</c:v>
                </c:pt>
                <c:pt idx="22">
                  <c:v>4800</c:v>
                </c:pt>
                <c:pt idx="23">
                  <c:v>5000</c:v>
                </c:pt>
                <c:pt idx="24">
                  <c:v>5200</c:v>
                </c:pt>
                <c:pt idx="25">
                  <c:v>5400</c:v>
                </c:pt>
                <c:pt idx="26">
                  <c:v>5600</c:v>
                </c:pt>
                <c:pt idx="27">
                  <c:v>5800</c:v>
                </c:pt>
                <c:pt idx="28">
                  <c:v>6000</c:v>
                </c:pt>
                <c:pt idx="29">
                  <c:v>6200</c:v>
                </c:pt>
                <c:pt idx="30">
                  <c:v>6400</c:v>
                </c:pt>
                <c:pt idx="31">
                  <c:v>6600</c:v>
                </c:pt>
                <c:pt idx="32">
                  <c:v>6800</c:v>
                </c:pt>
                <c:pt idx="33">
                  <c:v>7000</c:v>
                </c:pt>
                <c:pt idx="34">
                  <c:v>7200</c:v>
                </c:pt>
                <c:pt idx="35">
                  <c:v>7400</c:v>
                </c:pt>
                <c:pt idx="36">
                  <c:v>7600</c:v>
                </c:pt>
                <c:pt idx="37">
                  <c:v>7800</c:v>
                </c:pt>
                <c:pt idx="38">
                  <c:v>8000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'C-stævner pony'!$E$4</c:f>
              <c:strCache>
                <c:ptCount val="1"/>
                <c:pt idx="0">
                  <c:v>Doteringer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xVal>
            <c:numRef>
              <c:f>'C-stævner pony'!$B$5:$B$43</c:f>
              <c:numCache>
                <c:formatCode>General</c:formatCode>
                <c:ptCount val="3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</c:numCache>
            </c:numRef>
          </c:xVal>
          <c:yVal>
            <c:numRef>
              <c:f>'C-stævner pony'!$E$5:$E$43</c:f>
              <c:numCache>
                <c:formatCode>General</c:formatCode>
                <c:ptCount val="39"/>
                <c:pt idx="0">
                  <c:v>489.99999999999994</c:v>
                </c:pt>
                <c:pt idx="1">
                  <c:v>489.99999999999994</c:v>
                </c:pt>
                <c:pt idx="2">
                  <c:v>489.99999999999994</c:v>
                </c:pt>
                <c:pt idx="3">
                  <c:v>882</c:v>
                </c:pt>
                <c:pt idx="4">
                  <c:v>882</c:v>
                </c:pt>
                <c:pt idx="5">
                  <c:v>882</c:v>
                </c:pt>
                <c:pt idx="6">
                  <c:v>882</c:v>
                </c:pt>
                <c:pt idx="7">
                  <c:v>1176</c:v>
                </c:pt>
                <c:pt idx="8">
                  <c:v>1176</c:v>
                </c:pt>
                <c:pt idx="9">
                  <c:v>1176</c:v>
                </c:pt>
                <c:pt idx="10">
                  <c:v>1176</c:v>
                </c:pt>
                <c:pt idx="11">
                  <c:v>1376</c:v>
                </c:pt>
                <c:pt idx="12">
                  <c:v>1376</c:v>
                </c:pt>
                <c:pt idx="13">
                  <c:v>1880</c:v>
                </c:pt>
                <c:pt idx="14">
                  <c:v>1880</c:v>
                </c:pt>
                <c:pt idx="15">
                  <c:v>2080</c:v>
                </c:pt>
                <c:pt idx="16">
                  <c:v>2080</c:v>
                </c:pt>
                <c:pt idx="17">
                  <c:v>2080</c:v>
                </c:pt>
                <c:pt idx="18">
                  <c:v>2080</c:v>
                </c:pt>
                <c:pt idx="19">
                  <c:v>2280</c:v>
                </c:pt>
                <c:pt idx="20">
                  <c:v>2280</c:v>
                </c:pt>
                <c:pt idx="21">
                  <c:v>2280</c:v>
                </c:pt>
                <c:pt idx="22">
                  <c:v>2280</c:v>
                </c:pt>
                <c:pt idx="23">
                  <c:v>2480</c:v>
                </c:pt>
                <c:pt idx="24">
                  <c:v>2480</c:v>
                </c:pt>
                <c:pt idx="25">
                  <c:v>2480</c:v>
                </c:pt>
                <c:pt idx="26">
                  <c:v>2480</c:v>
                </c:pt>
                <c:pt idx="27">
                  <c:v>2680</c:v>
                </c:pt>
                <c:pt idx="28">
                  <c:v>2680</c:v>
                </c:pt>
                <c:pt idx="29">
                  <c:v>2680</c:v>
                </c:pt>
                <c:pt idx="30">
                  <c:v>2680</c:v>
                </c:pt>
                <c:pt idx="31">
                  <c:v>2880</c:v>
                </c:pt>
                <c:pt idx="32">
                  <c:v>2880</c:v>
                </c:pt>
                <c:pt idx="33">
                  <c:v>2880</c:v>
                </c:pt>
                <c:pt idx="34">
                  <c:v>2880</c:v>
                </c:pt>
                <c:pt idx="35">
                  <c:v>3080</c:v>
                </c:pt>
                <c:pt idx="36">
                  <c:v>3080</c:v>
                </c:pt>
                <c:pt idx="37">
                  <c:v>3080</c:v>
                </c:pt>
                <c:pt idx="38">
                  <c:v>3080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80528"/>
        <c:axId val="381680136"/>
      </c:scatterChart>
      <c:valAx>
        <c:axId val="38168052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Antal starter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81680136"/>
        <c:crosses val="autoZero"/>
        <c:crossBetween val="midCat"/>
      </c:valAx>
      <c:valAx>
        <c:axId val="3816801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Kr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8168052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da-DK"/>
              <a:t>Overblik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'B-stævner hest'!$D$4</c:f>
              <c:strCache>
                <c:ptCount val="1"/>
                <c:pt idx="0">
                  <c:v>Indskud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'B-stævner hest'!$B$5:$B$83</c:f>
              <c:numCache>
                <c:formatCode>General</c:formatCode>
                <c:ptCount val="7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</c:numCache>
            </c:numRef>
          </c:xVal>
          <c:yVal>
            <c:numRef>
              <c:f>'B-stævner hest'!$D$5:$D$83</c:f>
              <c:numCache>
                <c:formatCode>General</c:formatCode>
                <c:ptCount val="79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  <c:pt idx="9">
                  <c:v>2200</c:v>
                </c:pt>
                <c:pt idx="10">
                  <c:v>2400</c:v>
                </c:pt>
                <c:pt idx="11">
                  <c:v>2600</c:v>
                </c:pt>
                <c:pt idx="12">
                  <c:v>2800</c:v>
                </c:pt>
                <c:pt idx="13">
                  <c:v>3000</c:v>
                </c:pt>
                <c:pt idx="14">
                  <c:v>3200</c:v>
                </c:pt>
                <c:pt idx="15">
                  <c:v>3400</c:v>
                </c:pt>
                <c:pt idx="16">
                  <c:v>3600</c:v>
                </c:pt>
                <c:pt idx="17">
                  <c:v>3800</c:v>
                </c:pt>
                <c:pt idx="18">
                  <c:v>4000</c:v>
                </c:pt>
                <c:pt idx="19">
                  <c:v>4200</c:v>
                </c:pt>
                <c:pt idx="20">
                  <c:v>4400</c:v>
                </c:pt>
                <c:pt idx="21">
                  <c:v>4600</c:v>
                </c:pt>
                <c:pt idx="22">
                  <c:v>4800</c:v>
                </c:pt>
                <c:pt idx="23">
                  <c:v>5000</c:v>
                </c:pt>
                <c:pt idx="24">
                  <c:v>5200</c:v>
                </c:pt>
                <c:pt idx="25">
                  <c:v>5400</c:v>
                </c:pt>
                <c:pt idx="26">
                  <c:v>5600</c:v>
                </c:pt>
                <c:pt idx="27">
                  <c:v>5800</c:v>
                </c:pt>
                <c:pt idx="28">
                  <c:v>6000</c:v>
                </c:pt>
                <c:pt idx="29">
                  <c:v>6200</c:v>
                </c:pt>
                <c:pt idx="30">
                  <c:v>6400</c:v>
                </c:pt>
                <c:pt idx="31">
                  <c:v>6600</c:v>
                </c:pt>
                <c:pt idx="32">
                  <c:v>6800</c:v>
                </c:pt>
                <c:pt idx="33">
                  <c:v>7000</c:v>
                </c:pt>
                <c:pt idx="34">
                  <c:v>7200</c:v>
                </c:pt>
                <c:pt idx="35">
                  <c:v>7400</c:v>
                </c:pt>
                <c:pt idx="36">
                  <c:v>7600</c:v>
                </c:pt>
                <c:pt idx="37">
                  <c:v>7800</c:v>
                </c:pt>
                <c:pt idx="38">
                  <c:v>8000</c:v>
                </c:pt>
                <c:pt idx="39">
                  <c:v>8200</c:v>
                </c:pt>
                <c:pt idx="40">
                  <c:v>8400</c:v>
                </c:pt>
                <c:pt idx="41">
                  <c:v>8600</c:v>
                </c:pt>
                <c:pt idx="42">
                  <c:v>8800</c:v>
                </c:pt>
                <c:pt idx="43">
                  <c:v>9000</c:v>
                </c:pt>
                <c:pt idx="44">
                  <c:v>9200</c:v>
                </c:pt>
                <c:pt idx="45">
                  <c:v>9400</c:v>
                </c:pt>
                <c:pt idx="46">
                  <c:v>9600</c:v>
                </c:pt>
                <c:pt idx="47">
                  <c:v>9800</c:v>
                </c:pt>
                <c:pt idx="48">
                  <c:v>10000</c:v>
                </c:pt>
                <c:pt idx="49">
                  <c:v>10200</c:v>
                </c:pt>
                <c:pt idx="50">
                  <c:v>10400</c:v>
                </c:pt>
                <c:pt idx="51">
                  <c:v>10600</c:v>
                </c:pt>
                <c:pt idx="52">
                  <c:v>10800</c:v>
                </c:pt>
                <c:pt idx="53">
                  <c:v>11000</c:v>
                </c:pt>
                <c:pt idx="54">
                  <c:v>11200</c:v>
                </c:pt>
                <c:pt idx="55">
                  <c:v>11400</c:v>
                </c:pt>
                <c:pt idx="56">
                  <c:v>11600</c:v>
                </c:pt>
                <c:pt idx="57">
                  <c:v>11800</c:v>
                </c:pt>
                <c:pt idx="58">
                  <c:v>12000</c:v>
                </c:pt>
                <c:pt idx="59">
                  <c:v>12200</c:v>
                </c:pt>
                <c:pt idx="60">
                  <c:v>12400</c:v>
                </c:pt>
                <c:pt idx="61">
                  <c:v>12600</c:v>
                </c:pt>
                <c:pt idx="62">
                  <c:v>12800</c:v>
                </c:pt>
                <c:pt idx="63">
                  <c:v>13000</c:v>
                </c:pt>
                <c:pt idx="64">
                  <c:v>13200</c:v>
                </c:pt>
                <c:pt idx="65">
                  <c:v>13400</c:v>
                </c:pt>
                <c:pt idx="66">
                  <c:v>13600</c:v>
                </c:pt>
                <c:pt idx="67">
                  <c:v>13800</c:v>
                </c:pt>
                <c:pt idx="68">
                  <c:v>14000</c:v>
                </c:pt>
                <c:pt idx="69">
                  <c:v>14200</c:v>
                </c:pt>
                <c:pt idx="70">
                  <c:v>14400</c:v>
                </c:pt>
                <c:pt idx="71">
                  <c:v>14600</c:v>
                </c:pt>
                <c:pt idx="72">
                  <c:v>14800</c:v>
                </c:pt>
                <c:pt idx="73">
                  <c:v>15000</c:v>
                </c:pt>
                <c:pt idx="74">
                  <c:v>15200</c:v>
                </c:pt>
                <c:pt idx="75">
                  <c:v>15400</c:v>
                </c:pt>
                <c:pt idx="76">
                  <c:v>15600</c:v>
                </c:pt>
                <c:pt idx="77">
                  <c:v>15800</c:v>
                </c:pt>
                <c:pt idx="78">
                  <c:v>16000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'B-stævner hest'!$E$4</c:f>
              <c:strCache>
                <c:ptCount val="1"/>
                <c:pt idx="0">
                  <c:v>Doteringer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xVal>
            <c:numRef>
              <c:f>'B-stævner hest'!$B$5:$B$83</c:f>
              <c:numCache>
                <c:formatCode>General</c:formatCode>
                <c:ptCount val="7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</c:numCache>
            </c:numRef>
          </c:xVal>
          <c:yVal>
            <c:numRef>
              <c:f>'B-stævner hest'!$E$5:$E$83</c:f>
              <c:numCache>
                <c:formatCode>General</c:formatCode>
                <c:ptCount val="79"/>
                <c:pt idx="0">
                  <c:v>1120</c:v>
                </c:pt>
                <c:pt idx="1">
                  <c:v>1120</c:v>
                </c:pt>
                <c:pt idx="2">
                  <c:v>1120</c:v>
                </c:pt>
                <c:pt idx="3">
                  <c:v>1960</c:v>
                </c:pt>
                <c:pt idx="4">
                  <c:v>1960</c:v>
                </c:pt>
                <c:pt idx="5">
                  <c:v>1960</c:v>
                </c:pt>
                <c:pt idx="6">
                  <c:v>1960</c:v>
                </c:pt>
                <c:pt idx="7">
                  <c:v>2660</c:v>
                </c:pt>
                <c:pt idx="8">
                  <c:v>2660</c:v>
                </c:pt>
                <c:pt idx="9">
                  <c:v>2660</c:v>
                </c:pt>
                <c:pt idx="10">
                  <c:v>2660</c:v>
                </c:pt>
                <c:pt idx="11">
                  <c:v>3220</c:v>
                </c:pt>
                <c:pt idx="12">
                  <c:v>3220</c:v>
                </c:pt>
                <c:pt idx="13">
                  <c:v>4600</c:v>
                </c:pt>
                <c:pt idx="14">
                  <c:v>4600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5400</c:v>
                </c:pt>
                <c:pt idx="20">
                  <c:v>5400</c:v>
                </c:pt>
                <c:pt idx="21">
                  <c:v>5400</c:v>
                </c:pt>
                <c:pt idx="22">
                  <c:v>5400</c:v>
                </c:pt>
                <c:pt idx="23">
                  <c:v>5800</c:v>
                </c:pt>
                <c:pt idx="24">
                  <c:v>5800</c:v>
                </c:pt>
                <c:pt idx="25">
                  <c:v>5800</c:v>
                </c:pt>
                <c:pt idx="26">
                  <c:v>5800</c:v>
                </c:pt>
                <c:pt idx="27">
                  <c:v>6200</c:v>
                </c:pt>
                <c:pt idx="28">
                  <c:v>6200</c:v>
                </c:pt>
                <c:pt idx="29">
                  <c:v>6200</c:v>
                </c:pt>
                <c:pt idx="30">
                  <c:v>6200</c:v>
                </c:pt>
                <c:pt idx="31">
                  <c:v>6600</c:v>
                </c:pt>
                <c:pt idx="32">
                  <c:v>6600</c:v>
                </c:pt>
                <c:pt idx="33">
                  <c:v>6600</c:v>
                </c:pt>
                <c:pt idx="34">
                  <c:v>6600</c:v>
                </c:pt>
                <c:pt idx="35">
                  <c:v>7000</c:v>
                </c:pt>
                <c:pt idx="36">
                  <c:v>7000</c:v>
                </c:pt>
                <c:pt idx="37">
                  <c:v>7000</c:v>
                </c:pt>
                <c:pt idx="38">
                  <c:v>7000</c:v>
                </c:pt>
                <c:pt idx="39">
                  <c:v>7400</c:v>
                </c:pt>
                <c:pt idx="40">
                  <c:v>7400</c:v>
                </c:pt>
                <c:pt idx="41">
                  <c:v>7400</c:v>
                </c:pt>
                <c:pt idx="42">
                  <c:v>7400</c:v>
                </c:pt>
                <c:pt idx="43">
                  <c:v>7800</c:v>
                </c:pt>
                <c:pt idx="44">
                  <c:v>7800</c:v>
                </c:pt>
                <c:pt idx="45">
                  <c:v>7800</c:v>
                </c:pt>
                <c:pt idx="46">
                  <c:v>7800</c:v>
                </c:pt>
                <c:pt idx="47">
                  <c:v>8200</c:v>
                </c:pt>
                <c:pt idx="48">
                  <c:v>8200</c:v>
                </c:pt>
                <c:pt idx="49">
                  <c:v>8200</c:v>
                </c:pt>
                <c:pt idx="50">
                  <c:v>8200</c:v>
                </c:pt>
                <c:pt idx="51">
                  <c:v>8600</c:v>
                </c:pt>
                <c:pt idx="52">
                  <c:v>8600</c:v>
                </c:pt>
                <c:pt idx="53">
                  <c:v>8600</c:v>
                </c:pt>
                <c:pt idx="54">
                  <c:v>8600</c:v>
                </c:pt>
                <c:pt idx="55">
                  <c:v>9000</c:v>
                </c:pt>
                <c:pt idx="56">
                  <c:v>9000</c:v>
                </c:pt>
                <c:pt idx="57">
                  <c:v>9000</c:v>
                </c:pt>
                <c:pt idx="58">
                  <c:v>9000</c:v>
                </c:pt>
                <c:pt idx="59">
                  <c:v>9400</c:v>
                </c:pt>
                <c:pt idx="60">
                  <c:v>9400</c:v>
                </c:pt>
                <c:pt idx="61">
                  <c:v>9400</c:v>
                </c:pt>
                <c:pt idx="62">
                  <c:v>9400</c:v>
                </c:pt>
                <c:pt idx="63">
                  <c:v>9800</c:v>
                </c:pt>
                <c:pt idx="64">
                  <c:v>9800</c:v>
                </c:pt>
                <c:pt idx="65">
                  <c:v>9800</c:v>
                </c:pt>
                <c:pt idx="66">
                  <c:v>9800</c:v>
                </c:pt>
                <c:pt idx="67">
                  <c:v>10200</c:v>
                </c:pt>
                <c:pt idx="68">
                  <c:v>10200</c:v>
                </c:pt>
                <c:pt idx="69">
                  <c:v>10200</c:v>
                </c:pt>
                <c:pt idx="70">
                  <c:v>10200</c:v>
                </c:pt>
                <c:pt idx="71">
                  <c:v>10600</c:v>
                </c:pt>
                <c:pt idx="72">
                  <c:v>10600</c:v>
                </c:pt>
                <c:pt idx="73">
                  <c:v>10600</c:v>
                </c:pt>
                <c:pt idx="74">
                  <c:v>10600</c:v>
                </c:pt>
                <c:pt idx="75">
                  <c:v>11000</c:v>
                </c:pt>
                <c:pt idx="76">
                  <c:v>11000</c:v>
                </c:pt>
                <c:pt idx="77">
                  <c:v>11000</c:v>
                </c:pt>
                <c:pt idx="78">
                  <c:v>11000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375344"/>
        <c:axId val="317374560"/>
      </c:scatterChart>
      <c:valAx>
        <c:axId val="317375344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Antal starter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17374560"/>
        <c:crosses val="autoZero"/>
        <c:crossBetween val="midCat"/>
      </c:valAx>
      <c:valAx>
        <c:axId val="3173745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Kr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1737534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da-DK"/>
              <a:t>Overblik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'B-stævner pony'!$D$4</c:f>
              <c:strCache>
                <c:ptCount val="1"/>
                <c:pt idx="0">
                  <c:v>Indskud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'B-stævner pony'!$B$5:$B$83</c:f>
              <c:numCache>
                <c:formatCode>General</c:formatCode>
                <c:ptCount val="7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</c:numCache>
            </c:numRef>
          </c:xVal>
          <c:yVal>
            <c:numRef>
              <c:f>'B-stævner pony'!$D$5:$D$83</c:f>
              <c:numCache>
                <c:formatCode>General</c:formatCode>
                <c:ptCount val="79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  <c:pt idx="9">
                  <c:v>2200</c:v>
                </c:pt>
                <c:pt idx="10">
                  <c:v>2400</c:v>
                </c:pt>
                <c:pt idx="11">
                  <c:v>2600</c:v>
                </c:pt>
                <c:pt idx="12">
                  <c:v>2800</c:v>
                </c:pt>
                <c:pt idx="13">
                  <c:v>3000</c:v>
                </c:pt>
                <c:pt idx="14">
                  <c:v>3200</c:v>
                </c:pt>
                <c:pt idx="15">
                  <c:v>3400</c:v>
                </c:pt>
                <c:pt idx="16">
                  <c:v>3600</c:v>
                </c:pt>
                <c:pt idx="17">
                  <c:v>3800</c:v>
                </c:pt>
                <c:pt idx="18">
                  <c:v>4000</c:v>
                </c:pt>
                <c:pt idx="19">
                  <c:v>4200</c:v>
                </c:pt>
                <c:pt idx="20">
                  <c:v>4400</c:v>
                </c:pt>
                <c:pt idx="21">
                  <c:v>4600</c:v>
                </c:pt>
                <c:pt idx="22">
                  <c:v>4800</c:v>
                </c:pt>
                <c:pt idx="23">
                  <c:v>5000</c:v>
                </c:pt>
                <c:pt idx="24">
                  <c:v>5200</c:v>
                </c:pt>
                <c:pt idx="25">
                  <c:v>5400</c:v>
                </c:pt>
                <c:pt idx="26">
                  <c:v>5600</c:v>
                </c:pt>
                <c:pt idx="27">
                  <c:v>5800</c:v>
                </c:pt>
                <c:pt idx="28">
                  <c:v>6000</c:v>
                </c:pt>
                <c:pt idx="29">
                  <c:v>6200</c:v>
                </c:pt>
                <c:pt idx="30">
                  <c:v>6400</c:v>
                </c:pt>
                <c:pt idx="31">
                  <c:v>6600</c:v>
                </c:pt>
                <c:pt idx="32">
                  <c:v>6800</c:v>
                </c:pt>
                <c:pt idx="33">
                  <c:v>7000</c:v>
                </c:pt>
                <c:pt idx="34">
                  <c:v>7200</c:v>
                </c:pt>
                <c:pt idx="35">
                  <c:v>7400</c:v>
                </c:pt>
                <c:pt idx="36">
                  <c:v>7600</c:v>
                </c:pt>
                <c:pt idx="37">
                  <c:v>7800</c:v>
                </c:pt>
                <c:pt idx="38">
                  <c:v>8000</c:v>
                </c:pt>
                <c:pt idx="39">
                  <c:v>8200</c:v>
                </c:pt>
                <c:pt idx="40">
                  <c:v>8400</c:v>
                </c:pt>
                <c:pt idx="41">
                  <c:v>8600</c:v>
                </c:pt>
                <c:pt idx="42">
                  <c:v>8800</c:v>
                </c:pt>
                <c:pt idx="43">
                  <c:v>9000</c:v>
                </c:pt>
                <c:pt idx="44">
                  <c:v>9200</c:v>
                </c:pt>
                <c:pt idx="45">
                  <c:v>9400</c:v>
                </c:pt>
                <c:pt idx="46">
                  <c:v>9600</c:v>
                </c:pt>
                <c:pt idx="47">
                  <c:v>9800</c:v>
                </c:pt>
                <c:pt idx="48">
                  <c:v>10000</c:v>
                </c:pt>
                <c:pt idx="49">
                  <c:v>10200</c:v>
                </c:pt>
                <c:pt idx="50">
                  <c:v>10400</c:v>
                </c:pt>
                <c:pt idx="51">
                  <c:v>10600</c:v>
                </c:pt>
                <c:pt idx="52">
                  <c:v>10800</c:v>
                </c:pt>
                <c:pt idx="53">
                  <c:v>11000</c:v>
                </c:pt>
                <c:pt idx="54">
                  <c:v>11200</c:v>
                </c:pt>
                <c:pt idx="55">
                  <c:v>11400</c:v>
                </c:pt>
                <c:pt idx="56">
                  <c:v>11600</c:v>
                </c:pt>
                <c:pt idx="57">
                  <c:v>11800</c:v>
                </c:pt>
                <c:pt idx="58">
                  <c:v>12000</c:v>
                </c:pt>
                <c:pt idx="59">
                  <c:v>12200</c:v>
                </c:pt>
                <c:pt idx="60">
                  <c:v>12400</c:v>
                </c:pt>
                <c:pt idx="61">
                  <c:v>12600</c:v>
                </c:pt>
                <c:pt idx="62">
                  <c:v>12800</c:v>
                </c:pt>
                <c:pt idx="63">
                  <c:v>13000</c:v>
                </c:pt>
                <c:pt idx="64">
                  <c:v>13200</c:v>
                </c:pt>
                <c:pt idx="65">
                  <c:v>13400</c:v>
                </c:pt>
                <c:pt idx="66">
                  <c:v>13600</c:v>
                </c:pt>
                <c:pt idx="67">
                  <c:v>13800</c:v>
                </c:pt>
                <c:pt idx="68">
                  <c:v>14000</c:v>
                </c:pt>
                <c:pt idx="69">
                  <c:v>14200</c:v>
                </c:pt>
                <c:pt idx="70">
                  <c:v>14400</c:v>
                </c:pt>
                <c:pt idx="71">
                  <c:v>14600</c:v>
                </c:pt>
                <c:pt idx="72">
                  <c:v>14800</c:v>
                </c:pt>
                <c:pt idx="73">
                  <c:v>15000</c:v>
                </c:pt>
                <c:pt idx="74">
                  <c:v>15200</c:v>
                </c:pt>
                <c:pt idx="75">
                  <c:v>15400</c:v>
                </c:pt>
                <c:pt idx="76">
                  <c:v>15600</c:v>
                </c:pt>
                <c:pt idx="77">
                  <c:v>15800</c:v>
                </c:pt>
                <c:pt idx="78">
                  <c:v>16000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'B-stævner pony'!$E$4</c:f>
              <c:strCache>
                <c:ptCount val="1"/>
                <c:pt idx="0">
                  <c:v>Doteringer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xVal>
            <c:numRef>
              <c:f>'B-stævner pony'!$B$5:$B$83</c:f>
              <c:numCache>
                <c:formatCode>General</c:formatCode>
                <c:ptCount val="7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</c:numCache>
            </c:numRef>
          </c:xVal>
          <c:yVal>
            <c:numRef>
              <c:f>'B-stævner pony'!$E$5:$E$83</c:f>
              <c:numCache>
                <c:formatCode>General</c:formatCode>
                <c:ptCount val="79"/>
                <c:pt idx="0">
                  <c:v>489.99999999999994</c:v>
                </c:pt>
                <c:pt idx="1">
                  <c:v>489.99999999999994</c:v>
                </c:pt>
                <c:pt idx="2">
                  <c:v>489.99999999999994</c:v>
                </c:pt>
                <c:pt idx="3">
                  <c:v>910</c:v>
                </c:pt>
                <c:pt idx="4">
                  <c:v>910</c:v>
                </c:pt>
                <c:pt idx="5">
                  <c:v>910</c:v>
                </c:pt>
                <c:pt idx="6">
                  <c:v>910</c:v>
                </c:pt>
                <c:pt idx="7">
                  <c:v>1260</c:v>
                </c:pt>
                <c:pt idx="8">
                  <c:v>1260</c:v>
                </c:pt>
                <c:pt idx="9">
                  <c:v>1260</c:v>
                </c:pt>
                <c:pt idx="10">
                  <c:v>1260</c:v>
                </c:pt>
                <c:pt idx="11">
                  <c:v>1540</c:v>
                </c:pt>
                <c:pt idx="12">
                  <c:v>1540</c:v>
                </c:pt>
                <c:pt idx="13">
                  <c:v>2200</c:v>
                </c:pt>
                <c:pt idx="14">
                  <c:v>2200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  <c:pt idx="18">
                  <c:v>2500</c:v>
                </c:pt>
                <c:pt idx="19">
                  <c:v>2800</c:v>
                </c:pt>
                <c:pt idx="20">
                  <c:v>2800</c:v>
                </c:pt>
                <c:pt idx="21">
                  <c:v>2800</c:v>
                </c:pt>
                <c:pt idx="22">
                  <c:v>2800</c:v>
                </c:pt>
                <c:pt idx="23">
                  <c:v>3100</c:v>
                </c:pt>
                <c:pt idx="24">
                  <c:v>3100</c:v>
                </c:pt>
                <c:pt idx="25">
                  <c:v>3100</c:v>
                </c:pt>
                <c:pt idx="26">
                  <c:v>3100</c:v>
                </c:pt>
                <c:pt idx="27">
                  <c:v>3400</c:v>
                </c:pt>
                <c:pt idx="28">
                  <c:v>3400</c:v>
                </c:pt>
                <c:pt idx="29">
                  <c:v>3400</c:v>
                </c:pt>
                <c:pt idx="30">
                  <c:v>3400</c:v>
                </c:pt>
                <c:pt idx="31">
                  <c:v>3700</c:v>
                </c:pt>
                <c:pt idx="32">
                  <c:v>3700</c:v>
                </c:pt>
                <c:pt idx="33">
                  <c:v>3700</c:v>
                </c:pt>
                <c:pt idx="34">
                  <c:v>3700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4000</c:v>
                </c:pt>
                <c:pt idx="39">
                  <c:v>4300</c:v>
                </c:pt>
                <c:pt idx="40">
                  <c:v>4300</c:v>
                </c:pt>
                <c:pt idx="41">
                  <c:v>4300</c:v>
                </c:pt>
                <c:pt idx="42">
                  <c:v>4300</c:v>
                </c:pt>
                <c:pt idx="43">
                  <c:v>4600</c:v>
                </c:pt>
                <c:pt idx="44">
                  <c:v>4600</c:v>
                </c:pt>
                <c:pt idx="45">
                  <c:v>4600</c:v>
                </c:pt>
                <c:pt idx="46">
                  <c:v>4600</c:v>
                </c:pt>
                <c:pt idx="47">
                  <c:v>4900</c:v>
                </c:pt>
                <c:pt idx="48">
                  <c:v>4900</c:v>
                </c:pt>
                <c:pt idx="49">
                  <c:v>4900</c:v>
                </c:pt>
                <c:pt idx="50">
                  <c:v>4900</c:v>
                </c:pt>
                <c:pt idx="51">
                  <c:v>5200</c:v>
                </c:pt>
                <c:pt idx="52">
                  <c:v>5200</c:v>
                </c:pt>
                <c:pt idx="53">
                  <c:v>5200</c:v>
                </c:pt>
                <c:pt idx="54">
                  <c:v>5200</c:v>
                </c:pt>
                <c:pt idx="55">
                  <c:v>5500</c:v>
                </c:pt>
                <c:pt idx="56">
                  <c:v>5500</c:v>
                </c:pt>
                <c:pt idx="57">
                  <c:v>5500</c:v>
                </c:pt>
                <c:pt idx="58">
                  <c:v>5500</c:v>
                </c:pt>
                <c:pt idx="59">
                  <c:v>5800</c:v>
                </c:pt>
                <c:pt idx="60">
                  <c:v>5800</c:v>
                </c:pt>
                <c:pt idx="61">
                  <c:v>5800</c:v>
                </c:pt>
                <c:pt idx="62">
                  <c:v>5800</c:v>
                </c:pt>
                <c:pt idx="63">
                  <c:v>6100</c:v>
                </c:pt>
                <c:pt idx="64">
                  <c:v>6100</c:v>
                </c:pt>
                <c:pt idx="65">
                  <c:v>6100</c:v>
                </c:pt>
                <c:pt idx="66">
                  <c:v>6100</c:v>
                </c:pt>
                <c:pt idx="67">
                  <c:v>6400</c:v>
                </c:pt>
                <c:pt idx="68">
                  <c:v>6400</c:v>
                </c:pt>
                <c:pt idx="69">
                  <c:v>6400</c:v>
                </c:pt>
                <c:pt idx="70">
                  <c:v>6400</c:v>
                </c:pt>
                <c:pt idx="71">
                  <c:v>6700</c:v>
                </c:pt>
                <c:pt idx="72">
                  <c:v>6700</c:v>
                </c:pt>
                <c:pt idx="73">
                  <c:v>6700</c:v>
                </c:pt>
                <c:pt idx="74">
                  <c:v>6700</c:v>
                </c:pt>
                <c:pt idx="75">
                  <c:v>7000</c:v>
                </c:pt>
                <c:pt idx="76">
                  <c:v>7000</c:v>
                </c:pt>
                <c:pt idx="77">
                  <c:v>7000</c:v>
                </c:pt>
                <c:pt idx="78">
                  <c:v>7000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373384"/>
        <c:axId val="374901872"/>
      </c:scatterChart>
      <c:valAx>
        <c:axId val="317373384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Antal starter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74901872"/>
        <c:crosses val="autoZero"/>
        <c:crossBetween val="midCat"/>
      </c:valAx>
      <c:valAx>
        <c:axId val="3749018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da-DK"/>
                  <a:t>Kr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a-DK"/>
          </a:p>
        </c:txPr>
        <c:crossAx val="31737338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11</xdr:row>
      <xdr:rowOff>57150</xdr:rowOff>
    </xdr:from>
    <xdr:to>
      <xdr:col>23</xdr:col>
      <xdr:colOff>76200</xdr:colOff>
      <xdr:row>34</xdr:row>
      <xdr:rowOff>133350</xdr:rowOff>
    </xdr:to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11</xdr:row>
      <xdr:rowOff>57150</xdr:rowOff>
    </xdr:from>
    <xdr:to>
      <xdr:col>23</xdr:col>
      <xdr:colOff>76200</xdr:colOff>
      <xdr:row>34</xdr:row>
      <xdr:rowOff>133350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11</xdr:row>
      <xdr:rowOff>57150</xdr:rowOff>
    </xdr:from>
    <xdr:to>
      <xdr:col>23</xdr:col>
      <xdr:colOff>76200</xdr:colOff>
      <xdr:row>34</xdr:row>
      <xdr:rowOff>133350</xdr:rowOff>
    </xdr:to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11</xdr:row>
      <xdr:rowOff>57150</xdr:rowOff>
    </xdr:from>
    <xdr:to>
      <xdr:col>23</xdr:col>
      <xdr:colOff>76200</xdr:colOff>
      <xdr:row>34</xdr:row>
      <xdr:rowOff>133350</xdr:rowOff>
    </xdr:to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3"/>
  <sheetViews>
    <sheetView tabSelected="1" workbookViewId="0">
      <selection activeCell="E18" sqref="E18"/>
    </sheetView>
  </sheetViews>
  <sheetFormatPr defaultColWidth="14.42578125" defaultRowHeight="15" customHeight="1"/>
  <cols>
    <col min="1" max="26" width="8.7109375" customWidth="1"/>
  </cols>
  <sheetData>
    <row r="2" spans="2:19">
      <c r="B2" t="s">
        <v>0</v>
      </c>
      <c r="C2" s="2">
        <v>3</v>
      </c>
    </row>
    <row r="3" spans="2:19">
      <c r="B3" t="s">
        <v>1</v>
      </c>
      <c r="C3" s="2">
        <v>200</v>
      </c>
      <c r="N3" t="s">
        <v>2</v>
      </c>
      <c r="O3" s="3" t="s">
        <v>3</v>
      </c>
      <c r="P3" s="3"/>
      <c r="Q3" s="3"/>
      <c r="R3" s="3"/>
      <c r="S3" s="3"/>
    </row>
    <row r="4" spans="2:19">
      <c r="B4" t="s">
        <v>5</v>
      </c>
      <c r="C4" t="s">
        <v>6</v>
      </c>
      <c r="D4" t="s">
        <v>1</v>
      </c>
      <c r="E4" t="s">
        <v>7</v>
      </c>
      <c r="F4" t="s">
        <v>8</v>
      </c>
      <c r="N4" s="3" t="s">
        <v>0</v>
      </c>
      <c r="O4" s="3">
        <v>1</v>
      </c>
      <c r="P4" s="3">
        <v>2</v>
      </c>
      <c r="Q4" s="3">
        <v>3</v>
      </c>
      <c r="R4" s="3">
        <v>4</v>
      </c>
      <c r="S4" s="3">
        <v>5</v>
      </c>
    </row>
    <row r="5" spans="2:19">
      <c r="B5">
        <v>2</v>
      </c>
      <c r="C5">
        <v>1</v>
      </c>
      <c r="D5">
        <f t="shared" ref="D5:D43" si="0">$C$3*B5</f>
        <v>400</v>
      </c>
      <c r="E5">
        <f t="shared" ref="E5:E7" si="1">IF($C$2=1,MAX($C$3*$O$5*0.7,$C$3),IF($C$2=2,MAX($C$3*$O$6*0.7,$C$3),IF($C$2=3,MAX($C$3*$O$7*0.7,$C$3),IF($C$2=4,MAX($C$3*$O$8*0.7,$C$3),IF($C$2=5,MAX($C$3*$O$9*0.7,$C$3),IF($C$2=6,MAX($C$3*$O$10*0.7,$C$3),0))))))</f>
        <v>700</v>
      </c>
      <c r="F5">
        <f t="shared" ref="F5:F43" si="2">D5-E5</f>
        <v>-300</v>
      </c>
      <c r="N5" s="3">
        <v>1</v>
      </c>
      <c r="O5" s="4">
        <v>3</v>
      </c>
      <c r="P5" s="6">
        <v>2.4</v>
      </c>
      <c r="Q5" s="6">
        <v>1.8</v>
      </c>
      <c r="R5" s="6">
        <v>1.2</v>
      </c>
      <c r="S5" s="7">
        <v>1</v>
      </c>
    </row>
    <row r="6" spans="2:19">
      <c r="B6">
        <v>3</v>
      </c>
      <c r="C6">
        <v>1</v>
      </c>
      <c r="D6">
        <f t="shared" si="0"/>
        <v>600</v>
      </c>
      <c r="E6">
        <f t="shared" si="1"/>
        <v>700</v>
      </c>
      <c r="F6">
        <f t="shared" si="2"/>
        <v>-100</v>
      </c>
      <c r="N6" s="3">
        <v>2</v>
      </c>
      <c r="O6" s="9">
        <v>4</v>
      </c>
      <c r="P6" s="10">
        <v>3.2</v>
      </c>
      <c r="Q6" s="10">
        <v>2.4</v>
      </c>
      <c r="R6" s="10">
        <v>1.6</v>
      </c>
      <c r="S6" s="12">
        <v>1</v>
      </c>
    </row>
    <row r="7" spans="2:19">
      <c r="B7">
        <v>4</v>
      </c>
      <c r="C7">
        <v>1</v>
      </c>
      <c r="D7">
        <f t="shared" si="0"/>
        <v>800</v>
      </c>
      <c r="E7">
        <f t="shared" si="1"/>
        <v>700</v>
      </c>
      <c r="F7">
        <f t="shared" si="2"/>
        <v>100</v>
      </c>
      <c r="N7" s="3">
        <v>3</v>
      </c>
      <c r="O7" s="9">
        <v>5</v>
      </c>
      <c r="P7" s="10">
        <v>4</v>
      </c>
      <c r="Q7" s="10">
        <v>3</v>
      </c>
      <c r="R7" s="10">
        <v>2</v>
      </c>
      <c r="S7" s="12">
        <v>1</v>
      </c>
    </row>
    <row r="8" spans="2:19">
      <c r="B8">
        <v>5</v>
      </c>
      <c r="C8">
        <v>2</v>
      </c>
      <c r="D8">
        <f t="shared" si="0"/>
        <v>1000</v>
      </c>
      <c r="E8">
        <f t="shared" ref="E8:E11" si="3">IF($C$2=1,MAX($C$3*$O$5*0.7,$C$3)+MAX($C$3*$P$5*0.7,$C$3),IF($C$2=2,MAX($C$3*$O$6*0.7,$C$3)+MAX($C$3*$P$6*0.7,$C$3),IF($C$2=3,MAX($C$3*$O$7*0.7,$C$3)+MAX($C$3*$P$7*0.7,$C$3),IF($C$2=4,MAX($C$3*$O$8*0.7,$C$3)+MAX($C$3*$P$8*0.7,$C$3),IF($C$2=5,MAX($C$3*$O$9*0.7,$C$3)+MAX($C$3*$P$9*0.7,$C$3),IF($C$2=6,MAX($C$3*$O$10*0.7,$C$3)+MAX($C$3*$P$10*0.7,$C$3),0))))))</f>
        <v>1260</v>
      </c>
      <c r="F8">
        <f t="shared" si="2"/>
        <v>-260</v>
      </c>
      <c r="N8" s="3">
        <v>4</v>
      </c>
      <c r="O8" s="9">
        <v>5.5</v>
      </c>
      <c r="P8" s="10">
        <v>4.4000000000000004</v>
      </c>
      <c r="Q8" s="10">
        <v>3.3</v>
      </c>
      <c r="R8" s="10">
        <v>2.2000000000000002</v>
      </c>
      <c r="S8" s="12">
        <v>1.5</v>
      </c>
    </row>
    <row r="9" spans="2:19">
      <c r="B9">
        <v>6</v>
      </c>
      <c r="C9">
        <v>2</v>
      </c>
      <c r="D9">
        <f t="shared" si="0"/>
        <v>1200</v>
      </c>
      <c r="E9">
        <f t="shared" si="3"/>
        <v>1260</v>
      </c>
      <c r="F9">
        <f t="shared" si="2"/>
        <v>-60</v>
      </c>
      <c r="N9" s="3">
        <v>5</v>
      </c>
      <c r="O9" s="9">
        <v>6</v>
      </c>
      <c r="P9" s="10">
        <v>4.8</v>
      </c>
      <c r="Q9" s="10">
        <v>3.6</v>
      </c>
      <c r="R9" s="10">
        <v>2.4</v>
      </c>
      <c r="S9" s="12">
        <v>2</v>
      </c>
    </row>
    <row r="10" spans="2:19">
      <c r="B10">
        <v>7</v>
      </c>
      <c r="C10">
        <v>2</v>
      </c>
      <c r="D10">
        <f t="shared" si="0"/>
        <v>1400</v>
      </c>
      <c r="E10">
        <f t="shared" si="3"/>
        <v>1260</v>
      </c>
      <c r="F10">
        <f t="shared" si="2"/>
        <v>140</v>
      </c>
      <c r="N10" s="3">
        <v>6</v>
      </c>
      <c r="O10" s="14">
        <v>7.5</v>
      </c>
      <c r="P10" s="16">
        <v>6</v>
      </c>
      <c r="Q10" s="16">
        <v>4.5</v>
      </c>
      <c r="R10" s="16">
        <v>3</v>
      </c>
      <c r="S10" s="18">
        <v>2</v>
      </c>
    </row>
    <row r="11" spans="2:19">
      <c r="B11">
        <v>8</v>
      </c>
      <c r="C11">
        <v>2</v>
      </c>
      <c r="D11">
        <f t="shared" si="0"/>
        <v>1600</v>
      </c>
      <c r="E11">
        <f t="shared" si="3"/>
        <v>1260</v>
      </c>
      <c r="F11">
        <f t="shared" si="2"/>
        <v>340</v>
      </c>
    </row>
    <row r="12" spans="2:19">
      <c r="B12">
        <v>9</v>
      </c>
      <c r="C12">
        <v>3</v>
      </c>
      <c r="D12">
        <f t="shared" si="0"/>
        <v>1800</v>
      </c>
      <c r="E12">
        <f t="shared" ref="E12:E15" si="4">IF($C$2=1,MAX($C$3*$O$5*0.7,$C$3)+MAX($C$3*$P$5*0.7,$C$3)+MAX($C$3*$Q$5*0.7,$C$3),IF($C$2=2,MAX($C$3*$O$6*0.7,$C$3)+MAX($C$3*$P$6*0.7,$C$3)+MAX($C$3*$Q$6*0.7,$C$3),IF($C$2=3,MAX($C$3*$O$7*0.7,$C$3)+MAX($C$3*$P$7*0.7,$C$3)+MAX($C$3*$Q$7*0.7,$C$3),IF($C$2=4,MAX($C$3*$O$8*0.7,$C$3)+MAX($C$3*$P$8*0.7,$C$3)+MAX($C$3*$Q$8*0.7,$C$3),IF($C$2=5,MAX($C$3*$O$9*0.7,$C$3)+MAX($C$3*$P$9*0.7,$C$3)+MAX($C$3*$Q$9*0.7,$C$3),IF($C$2=6,MAX($C$3*$O$10*0.7,$C$3)+MAX($C$3*$P$10*0.7,$C$3)+MAX($C$3*$Q$10*0.7,$C$3),0))))))</f>
        <v>1680</v>
      </c>
      <c r="F12">
        <f t="shared" si="2"/>
        <v>120</v>
      </c>
    </row>
    <row r="13" spans="2:19">
      <c r="B13">
        <v>10</v>
      </c>
      <c r="C13">
        <v>3</v>
      </c>
      <c r="D13">
        <f t="shared" si="0"/>
        <v>2000</v>
      </c>
      <c r="E13">
        <f t="shared" si="4"/>
        <v>1680</v>
      </c>
      <c r="F13">
        <f t="shared" si="2"/>
        <v>320</v>
      </c>
    </row>
    <row r="14" spans="2:19">
      <c r="B14">
        <v>11</v>
      </c>
      <c r="C14">
        <v>3</v>
      </c>
      <c r="D14">
        <f t="shared" si="0"/>
        <v>2200</v>
      </c>
      <c r="E14">
        <f t="shared" si="4"/>
        <v>1680</v>
      </c>
      <c r="F14">
        <f t="shared" si="2"/>
        <v>520</v>
      </c>
    </row>
    <row r="15" spans="2:19">
      <c r="B15">
        <v>12</v>
      </c>
      <c r="C15">
        <v>3</v>
      </c>
      <c r="D15">
        <f t="shared" si="0"/>
        <v>2400</v>
      </c>
      <c r="E15">
        <f t="shared" si="4"/>
        <v>1680</v>
      </c>
      <c r="F15">
        <f t="shared" si="2"/>
        <v>720</v>
      </c>
    </row>
    <row r="16" spans="2:19">
      <c r="B16">
        <v>13</v>
      </c>
      <c r="C16">
        <v>4</v>
      </c>
      <c r="D16">
        <f t="shared" si="0"/>
        <v>2600</v>
      </c>
      <c r="E16">
        <f t="shared" ref="E16:E18" si="5">IF($C$2=1,MAX($C$3*$O$5*0.7,$C$3)+MAX($C$3*$P$5*0.7,$C$3)+MAX($C$3*$Q$5*0.7,$C$3)+MAX($C$3*$R$5*0.7,$C$3),IF($C$2=2,MAX($C$3*$O$6*0.7,$C$3)+MAX($C$3*$P$6*0.7,$C$3)+MAX($C$3*$Q$6*0.7,$C$3)+MAX($C$3*$R$6*0.7,$C$3),IF($C$2=3,MAX($C$3*$O$7*0.7,$C$3)+MAX($C$3*$P$7*0.7,$C$3)+MAX($C$3*$Q$7*0.7,$C$3)+MAX($C$3*$R$7*0.7,$C$3),IF($C$2=4,MAX($C$3*$O$8*0.7,$C$3)+MAX($C$3*$P$8*0.7,$C$3)+MAX($C$3*$Q$8*0.7,$C$3)+MAX($C$3*$R$8*0.7,$C$3),IF($C$2=5,MAX($C$3*$O$9*0.7,$C$3)+MAX($C$3*$P$9*0.7,$C$3)+MAX($C$3*$Q$9*0.7,$C$3)+MAX($C$3*$R$9*0.7,$C$3),IF($C$2=6,MAX($C$3*$O$10*0.7,$C$3)+MAX($C$3*$P$10*0.7,$C$3)+MAX($C$3*$Q$10*0.7,$C$3)+MAX($C$3*$R$10*0.7,$C$3),0))))))</f>
        <v>1960</v>
      </c>
      <c r="F16">
        <f t="shared" si="2"/>
        <v>640</v>
      </c>
    </row>
    <row r="17" spans="2:6">
      <c r="B17">
        <v>14</v>
      </c>
      <c r="C17">
        <v>4</v>
      </c>
      <c r="D17">
        <f t="shared" si="0"/>
        <v>2800</v>
      </c>
      <c r="E17">
        <f t="shared" si="5"/>
        <v>1960</v>
      </c>
      <c r="F17">
        <f t="shared" si="2"/>
        <v>840</v>
      </c>
    </row>
    <row r="18" spans="2:6">
      <c r="B18">
        <v>15</v>
      </c>
      <c r="C18">
        <v>4</v>
      </c>
      <c r="D18">
        <f t="shared" si="0"/>
        <v>3000</v>
      </c>
      <c r="E18">
        <f>IF($C$2=1,MAX($C$3*$O$5,$C$3)+MAX($C$3*$P$5,$C$3)+MAX($C$3*$Q$5,$C$3)+MAX($C$3*$R$5,$C$3),IF($C$2=2,MAX($C$3*$O$6,$C$3)+MAX($C$3*$P$6,$C$3)+MAX($C$3*$Q$6,$C$3)+MAX($C$3*$R$6,$C$3),IF($C$2=3,MAX($C$3*$O$7,$C$3)+MAX($C$3*$P$7,$C$3)+MAX($C$3*$Q$7,$C$3)+MAX($C$3*$R$7,$C$3),IF($C$2=4,MAX($C$3*$O$8,$C$3)+MAX($C$3*$P$8,$C$3)+MAX($C$3*$Q$8,$C$3)+MAX($C$3*$R$8,$C$3),IF($C$2=5,MAX($C$3*$O$9,$C$3)+MAX($C$3*$P$9,$C$3)+MAX($C$3*$Q$9,$C$3)+MAX($C$3*$R$9,$C$3),IF($C$2=6,MAX($C$3*$O$10,$C$3)+MAX($C$3*$P$10,$C$3)+MAX($C$3*$Q$10,$C$3)+MAX($C$3*$R$10,$C$3),0))))))</f>
        <v>2800</v>
      </c>
      <c r="F18">
        <f t="shared" si="2"/>
        <v>200</v>
      </c>
    </row>
    <row r="19" spans="2:6">
      <c r="B19">
        <v>16</v>
      </c>
      <c r="C19">
        <v>4</v>
      </c>
      <c r="D19">
        <f t="shared" si="0"/>
        <v>3200</v>
      </c>
      <c r="E19">
        <f>IF($C$2=1,$C$3*$O$5+$C$3*$P$5+$C$3*$Q$5+$C$3*$R$5,IF($C$2=2,$C$3*$O$6+$C$3*$P$6+$C$3*$Q$6+$C$3*$R$6,IF($C$2=3,$C$3*$O$7+$C$3*$P$7+$C$3*$Q$7+$C$3*$R$7,IF($C$2=4,$C$3*$O$8+$C$3*$P$8+$C$3*$Q$8+$C$3*$R$8,IF($C$2=5,$C$3*$O$9+$C$3*$P$9+$C$3*$Q$9+$C$3*$R$9,IF($C$2=6,$C$3*$O$10+$C$3*$P$10+$C$3*$Q$10+$C$3*$R$10,0))))))</f>
        <v>2800</v>
      </c>
      <c r="F19">
        <f t="shared" si="2"/>
        <v>400</v>
      </c>
    </row>
    <row r="20" spans="2:6">
      <c r="B20">
        <v>17</v>
      </c>
      <c r="C20">
        <v>5</v>
      </c>
      <c r="D20">
        <f t="shared" si="0"/>
        <v>3400</v>
      </c>
      <c r="E20">
        <f t="shared" ref="E20:E43" si="6">IF($C$2=1,$C$3*$O$5+$C$3*$P$5+$C$3*$Q$5+$C$3*$R$5+$C$3*$S$5*(C20-4),IF($C$2=2,$C$3*$O$6+$C$3*$P$6+$C$3*$Q$6+$C$3*$R$6+$C$3*$S$6*(C20-4),IF($C$2=3,$C$3*$O$7+$C$3*$P$7+$C$3*$Q$7+$C$3*$R$7+$C$3*$S$7*(C20-4),IF($C$2=4,$C$3*$O$8+$C$3*$P$8+$C$3*$Q$8+$C$3*$R$8+$C$3*$S$8*(C20-4),IF($C$2=5,$C$3*$O$9+$C$3*$P$9+$C$3*$Q$9+$C$3*$R$9+$C$3*$S$9*(C20-4),IF($C$2=6,$C$3*$O$10+$C$3*$P$10+$C$3*$Q$10+$C$3*$R$10+$C$3*$S$10*(C20-4),0))))))</f>
        <v>3000</v>
      </c>
      <c r="F20">
        <f t="shared" si="2"/>
        <v>400</v>
      </c>
    </row>
    <row r="21" spans="2:6">
      <c r="B21">
        <v>18</v>
      </c>
      <c r="C21">
        <v>5</v>
      </c>
      <c r="D21">
        <f t="shared" si="0"/>
        <v>3600</v>
      </c>
      <c r="E21">
        <f t="shared" si="6"/>
        <v>3000</v>
      </c>
      <c r="F21">
        <f t="shared" si="2"/>
        <v>600</v>
      </c>
    </row>
    <row r="22" spans="2:6">
      <c r="B22">
        <v>19</v>
      </c>
      <c r="C22">
        <v>5</v>
      </c>
      <c r="D22">
        <f t="shared" si="0"/>
        <v>3800</v>
      </c>
      <c r="E22">
        <f t="shared" si="6"/>
        <v>3000</v>
      </c>
      <c r="F22">
        <f t="shared" si="2"/>
        <v>800</v>
      </c>
    </row>
    <row r="23" spans="2:6">
      <c r="B23">
        <v>20</v>
      </c>
      <c r="C23">
        <v>5</v>
      </c>
      <c r="D23">
        <f t="shared" si="0"/>
        <v>4000</v>
      </c>
      <c r="E23">
        <f t="shared" si="6"/>
        <v>3000</v>
      </c>
      <c r="F23">
        <f t="shared" si="2"/>
        <v>1000</v>
      </c>
    </row>
    <row r="24" spans="2:6">
      <c r="B24">
        <v>21</v>
      </c>
      <c r="C24">
        <v>6</v>
      </c>
      <c r="D24">
        <f t="shared" si="0"/>
        <v>4200</v>
      </c>
      <c r="E24">
        <f t="shared" si="6"/>
        <v>3200</v>
      </c>
      <c r="F24">
        <f t="shared" si="2"/>
        <v>1000</v>
      </c>
    </row>
    <row r="25" spans="2:6">
      <c r="B25">
        <v>22</v>
      </c>
      <c r="C25">
        <v>6</v>
      </c>
      <c r="D25">
        <f t="shared" si="0"/>
        <v>4400</v>
      </c>
      <c r="E25">
        <f t="shared" si="6"/>
        <v>3200</v>
      </c>
      <c r="F25">
        <f t="shared" si="2"/>
        <v>1200</v>
      </c>
    </row>
    <row r="26" spans="2:6">
      <c r="B26">
        <v>23</v>
      </c>
      <c r="C26">
        <v>6</v>
      </c>
      <c r="D26">
        <f t="shared" si="0"/>
        <v>4600</v>
      </c>
      <c r="E26">
        <f t="shared" si="6"/>
        <v>3200</v>
      </c>
      <c r="F26">
        <f t="shared" si="2"/>
        <v>1400</v>
      </c>
    </row>
    <row r="27" spans="2:6">
      <c r="B27">
        <v>24</v>
      </c>
      <c r="C27">
        <v>6</v>
      </c>
      <c r="D27">
        <f t="shared" si="0"/>
        <v>4800</v>
      </c>
      <c r="E27">
        <f t="shared" si="6"/>
        <v>3200</v>
      </c>
      <c r="F27">
        <f t="shared" si="2"/>
        <v>1600</v>
      </c>
    </row>
    <row r="28" spans="2:6">
      <c r="B28">
        <v>25</v>
      </c>
      <c r="C28">
        <v>7</v>
      </c>
      <c r="D28">
        <f t="shared" si="0"/>
        <v>5000</v>
      </c>
      <c r="E28">
        <f t="shared" si="6"/>
        <v>3400</v>
      </c>
      <c r="F28">
        <f t="shared" si="2"/>
        <v>1600</v>
      </c>
    </row>
    <row r="29" spans="2:6">
      <c r="B29">
        <v>26</v>
      </c>
      <c r="C29">
        <v>7</v>
      </c>
      <c r="D29">
        <f t="shared" si="0"/>
        <v>5200</v>
      </c>
      <c r="E29">
        <f t="shared" si="6"/>
        <v>3400</v>
      </c>
      <c r="F29">
        <f t="shared" si="2"/>
        <v>1800</v>
      </c>
    </row>
    <row r="30" spans="2:6">
      <c r="B30">
        <v>27</v>
      </c>
      <c r="C30">
        <v>7</v>
      </c>
      <c r="D30">
        <f t="shared" si="0"/>
        <v>5400</v>
      </c>
      <c r="E30">
        <f t="shared" si="6"/>
        <v>3400</v>
      </c>
      <c r="F30">
        <f t="shared" si="2"/>
        <v>2000</v>
      </c>
    </row>
    <row r="31" spans="2:6">
      <c r="B31">
        <v>28</v>
      </c>
      <c r="C31">
        <v>7</v>
      </c>
      <c r="D31">
        <f t="shared" si="0"/>
        <v>5600</v>
      </c>
      <c r="E31">
        <f t="shared" si="6"/>
        <v>3400</v>
      </c>
      <c r="F31">
        <f t="shared" si="2"/>
        <v>2200</v>
      </c>
    </row>
    <row r="32" spans="2:6">
      <c r="B32">
        <v>29</v>
      </c>
      <c r="C32">
        <v>8</v>
      </c>
      <c r="D32">
        <f t="shared" si="0"/>
        <v>5800</v>
      </c>
      <c r="E32">
        <f t="shared" si="6"/>
        <v>3600</v>
      </c>
      <c r="F32">
        <f t="shared" si="2"/>
        <v>2200</v>
      </c>
    </row>
    <row r="33" spans="2:6">
      <c r="B33">
        <v>30</v>
      </c>
      <c r="C33">
        <v>8</v>
      </c>
      <c r="D33">
        <f t="shared" si="0"/>
        <v>6000</v>
      </c>
      <c r="E33">
        <f t="shared" si="6"/>
        <v>3600</v>
      </c>
      <c r="F33">
        <f t="shared" si="2"/>
        <v>2400</v>
      </c>
    </row>
    <row r="34" spans="2:6">
      <c r="B34">
        <v>31</v>
      </c>
      <c r="C34">
        <v>8</v>
      </c>
      <c r="D34">
        <f t="shared" si="0"/>
        <v>6200</v>
      </c>
      <c r="E34">
        <f t="shared" si="6"/>
        <v>3600</v>
      </c>
      <c r="F34">
        <f t="shared" si="2"/>
        <v>2600</v>
      </c>
    </row>
    <row r="35" spans="2:6">
      <c r="B35">
        <v>32</v>
      </c>
      <c r="C35">
        <v>8</v>
      </c>
      <c r="D35">
        <f t="shared" si="0"/>
        <v>6400</v>
      </c>
      <c r="E35">
        <f t="shared" si="6"/>
        <v>3600</v>
      </c>
      <c r="F35">
        <f t="shared" si="2"/>
        <v>2800</v>
      </c>
    </row>
    <row r="36" spans="2:6">
      <c r="B36">
        <v>33</v>
      </c>
      <c r="C36">
        <v>9</v>
      </c>
      <c r="D36">
        <f t="shared" si="0"/>
        <v>6600</v>
      </c>
      <c r="E36">
        <f t="shared" si="6"/>
        <v>3800</v>
      </c>
      <c r="F36">
        <f t="shared" si="2"/>
        <v>2800</v>
      </c>
    </row>
    <row r="37" spans="2:6">
      <c r="B37">
        <v>34</v>
      </c>
      <c r="C37">
        <v>9</v>
      </c>
      <c r="D37">
        <f t="shared" si="0"/>
        <v>6800</v>
      </c>
      <c r="E37">
        <f t="shared" si="6"/>
        <v>3800</v>
      </c>
      <c r="F37">
        <f t="shared" si="2"/>
        <v>3000</v>
      </c>
    </row>
    <row r="38" spans="2:6">
      <c r="B38">
        <v>35</v>
      </c>
      <c r="C38">
        <v>9</v>
      </c>
      <c r="D38">
        <f t="shared" si="0"/>
        <v>7000</v>
      </c>
      <c r="E38">
        <f t="shared" si="6"/>
        <v>3800</v>
      </c>
      <c r="F38">
        <f t="shared" si="2"/>
        <v>3200</v>
      </c>
    </row>
    <row r="39" spans="2:6">
      <c r="B39">
        <v>36</v>
      </c>
      <c r="C39">
        <v>9</v>
      </c>
      <c r="D39">
        <f t="shared" si="0"/>
        <v>7200</v>
      </c>
      <c r="E39">
        <f t="shared" si="6"/>
        <v>3800</v>
      </c>
      <c r="F39">
        <f t="shared" si="2"/>
        <v>3400</v>
      </c>
    </row>
    <row r="40" spans="2:6">
      <c r="B40">
        <v>37</v>
      </c>
      <c r="C40">
        <v>10</v>
      </c>
      <c r="D40">
        <f t="shared" si="0"/>
        <v>7400</v>
      </c>
      <c r="E40">
        <f t="shared" si="6"/>
        <v>4000</v>
      </c>
      <c r="F40">
        <f t="shared" si="2"/>
        <v>3400</v>
      </c>
    </row>
    <row r="41" spans="2:6">
      <c r="B41">
        <v>38</v>
      </c>
      <c r="C41">
        <v>10</v>
      </c>
      <c r="D41">
        <f t="shared" si="0"/>
        <v>7600</v>
      </c>
      <c r="E41">
        <f t="shared" si="6"/>
        <v>4000</v>
      </c>
      <c r="F41">
        <f t="shared" si="2"/>
        <v>3600</v>
      </c>
    </row>
    <row r="42" spans="2:6">
      <c r="B42">
        <v>39</v>
      </c>
      <c r="C42">
        <v>10</v>
      </c>
      <c r="D42">
        <f t="shared" si="0"/>
        <v>7800</v>
      </c>
      <c r="E42">
        <f t="shared" si="6"/>
        <v>4000</v>
      </c>
      <c r="F42">
        <f t="shared" si="2"/>
        <v>3800</v>
      </c>
    </row>
    <row r="43" spans="2:6">
      <c r="B43">
        <v>40</v>
      </c>
      <c r="C43">
        <v>10</v>
      </c>
      <c r="D43">
        <f t="shared" si="0"/>
        <v>8000</v>
      </c>
      <c r="E43">
        <f t="shared" si="6"/>
        <v>4000</v>
      </c>
      <c r="F43">
        <f t="shared" si="2"/>
        <v>4000</v>
      </c>
    </row>
  </sheetData>
  <conditionalFormatting sqref="F5:F43">
    <cfRule type="cellIs" dxfId="7" priority="1" operator="greaterThan">
      <formula>0</formula>
    </cfRule>
  </conditionalFormatting>
  <conditionalFormatting sqref="F5:F43">
    <cfRule type="cellIs" dxfId="6" priority="2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3"/>
  <sheetViews>
    <sheetView workbookViewId="0">
      <selection activeCell="E20" sqref="E20"/>
    </sheetView>
  </sheetViews>
  <sheetFormatPr defaultColWidth="14.42578125" defaultRowHeight="15" customHeight="1"/>
  <cols>
    <col min="1" max="26" width="8.7109375" customWidth="1"/>
  </cols>
  <sheetData>
    <row r="2" spans="2:19">
      <c r="B2" t="s">
        <v>0</v>
      </c>
      <c r="C2" s="1">
        <v>3</v>
      </c>
    </row>
    <row r="3" spans="2:19">
      <c r="B3" t="s">
        <v>1</v>
      </c>
      <c r="C3" s="1">
        <v>200</v>
      </c>
      <c r="N3" t="s">
        <v>2</v>
      </c>
      <c r="O3" s="3" t="s">
        <v>3</v>
      </c>
      <c r="P3" s="3"/>
      <c r="Q3" s="3"/>
      <c r="R3" s="3"/>
      <c r="S3" s="3"/>
    </row>
    <row r="4" spans="2:19">
      <c r="B4" t="s">
        <v>5</v>
      </c>
      <c r="C4" t="s">
        <v>6</v>
      </c>
      <c r="D4" t="s">
        <v>1</v>
      </c>
      <c r="E4" t="s">
        <v>7</v>
      </c>
      <c r="F4" t="s">
        <v>8</v>
      </c>
      <c r="N4" s="3" t="s">
        <v>0</v>
      </c>
      <c r="O4" s="3">
        <v>1</v>
      </c>
      <c r="P4" s="3">
        <v>2</v>
      </c>
      <c r="Q4" s="3">
        <v>3</v>
      </c>
      <c r="R4" s="3">
        <v>4</v>
      </c>
      <c r="S4" s="3">
        <v>5</v>
      </c>
    </row>
    <row r="5" spans="2:19">
      <c r="B5">
        <v>2</v>
      </c>
      <c r="C5">
        <v>1</v>
      </c>
      <c r="D5">
        <f t="shared" ref="D5:D43" si="0">$C$3*B5</f>
        <v>400</v>
      </c>
      <c r="E5">
        <f t="shared" ref="E5:E7" si="1">IF($C$2=1,MAX($C$3*$O$5*0.7,$C$3),IF($C$2=2,MAX($C$3*$O$6*0.7,$C$3),IF($C$2=3,MAX($C$3*$O$7*0.7,$C$3),IF($C$2=4,MAX($C$3*$O$8*0.7,$C$3),IF($C$2=5,MAX($C$3*$O$9*0.7,$C$3),IF($C$2=6,MAX($C$3*$O$10*0.7,$C$3),0))))))</f>
        <v>489.99999999999994</v>
      </c>
      <c r="F5">
        <f t="shared" ref="F5:F43" si="2">D5-E5</f>
        <v>-89.999999999999943</v>
      </c>
      <c r="N5" s="3">
        <v>1</v>
      </c>
      <c r="O5" s="5">
        <v>2</v>
      </c>
      <c r="P5" s="8">
        <v>1.6</v>
      </c>
      <c r="Q5" s="8">
        <v>1.4</v>
      </c>
      <c r="R5" s="8">
        <v>1</v>
      </c>
      <c r="S5" s="7">
        <v>1</v>
      </c>
    </row>
    <row r="6" spans="2:19">
      <c r="B6">
        <v>3</v>
      </c>
      <c r="C6">
        <v>1</v>
      </c>
      <c r="D6">
        <f t="shared" si="0"/>
        <v>600</v>
      </c>
      <c r="E6">
        <f t="shared" si="1"/>
        <v>489.99999999999994</v>
      </c>
      <c r="F6">
        <f t="shared" si="2"/>
        <v>110.00000000000006</v>
      </c>
      <c r="N6" s="3">
        <v>2</v>
      </c>
      <c r="O6" s="11">
        <v>3</v>
      </c>
      <c r="P6" s="13">
        <v>2.4</v>
      </c>
      <c r="Q6" s="13">
        <v>1.8</v>
      </c>
      <c r="R6" s="13">
        <v>1</v>
      </c>
      <c r="S6" s="12">
        <v>1</v>
      </c>
    </row>
    <row r="7" spans="2:19">
      <c r="B7">
        <v>4</v>
      </c>
      <c r="C7">
        <v>1</v>
      </c>
      <c r="D7">
        <f t="shared" si="0"/>
        <v>800</v>
      </c>
      <c r="E7">
        <f t="shared" si="1"/>
        <v>489.99999999999994</v>
      </c>
      <c r="F7">
        <f t="shared" si="2"/>
        <v>310.00000000000006</v>
      </c>
      <c r="N7" s="3">
        <v>3</v>
      </c>
      <c r="O7" s="11">
        <v>3.5</v>
      </c>
      <c r="P7" s="13">
        <v>2.8</v>
      </c>
      <c r="Q7" s="13">
        <v>2.1</v>
      </c>
      <c r="R7" s="13">
        <v>1</v>
      </c>
      <c r="S7" s="12">
        <v>1</v>
      </c>
    </row>
    <row r="8" spans="2:19">
      <c r="B8">
        <v>5</v>
      </c>
      <c r="C8">
        <v>2</v>
      </c>
      <c r="D8">
        <f t="shared" si="0"/>
        <v>1000</v>
      </c>
      <c r="E8">
        <f t="shared" ref="E8:E11" si="3">IF($C$2=1,MAX($C$3*$O$5*0.7,$C$3)+MAX($C$3*$P$5*0.7,$C$3),IF($C$2=2,MAX($C$3*$O$6*0.7,$C$3)+MAX($C$3*$P$6*0.7,$C$3),IF($C$2=3,MAX($C$3*$O$7*0.7,$C$3)+MAX($C$3*$P$7*0.7,$C$3),IF($C$2=4,MAX($C$3*$O$8*0.7,$C$3)+MAX($C$3*$P$8*0.7,$C$3),IF($C$2=5,MAX($C$3*$O$9*0.7,$C$3)+MAX($C$3*$P$9*0.7,$C$3),IF($C$2=6,MAX($C$3*$O$10*0.7,$C$3)+MAX($C$3*$P$10*0.7,$C$3),0))))))</f>
        <v>882</v>
      </c>
      <c r="F8">
        <f t="shared" si="2"/>
        <v>118</v>
      </c>
      <c r="N8" s="3">
        <v>4</v>
      </c>
      <c r="O8" s="11">
        <v>4</v>
      </c>
      <c r="P8" s="13">
        <v>3.2</v>
      </c>
      <c r="Q8" s="13">
        <v>2.4</v>
      </c>
      <c r="R8" s="13">
        <v>1.5</v>
      </c>
      <c r="S8" s="12">
        <v>1.5</v>
      </c>
    </row>
    <row r="9" spans="2:19">
      <c r="B9">
        <v>6</v>
      </c>
      <c r="C9">
        <v>2</v>
      </c>
      <c r="D9">
        <f t="shared" si="0"/>
        <v>1200</v>
      </c>
      <c r="E9">
        <f t="shared" si="3"/>
        <v>882</v>
      </c>
      <c r="F9">
        <f t="shared" si="2"/>
        <v>318</v>
      </c>
      <c r="N9" s="3">
        <v>5</v>
      </c>
      <c r="O9" s="11">
        <v>5</v>
      </c>
      <c r="P9" s="13">
        <v>4</v>
      </c>
      <c r="Q9" s="13">
        <v>3</v>
      </c>
      <c r="R9" s="13">
        <v>2</v>
      </c>
      <c r="S9" s="12">
        <v>2</v>
      </c>
    </row>
    <row r="10" spans="2:19">
      <c r="B10">
        <v>7</v>
      </c>
      <c r="C10">
        <v>2</v>
      </c>
      <c r="D10">
        <f t="shared" si="0"/>
        <v>1400</v>
      </c>
      <c r="E10">
        <f t="shared" si="3"/>
        <v>882</v>
      </c>
      <c r="F10">
        <f t="shared" si="2"/>
        <v>518</v>
      </c>
      <c r="N10" s="3">
        <v>6</v>
      </c>
      <c r="O10" s="15">
        <v>5</v>
      </c>
      <c r="P10" s="17">
        <v>4</v>
      </c>
      <c r="Q10" s="17">
        <v>3</v>
      </c>
      <c r="R10" s="17">
        <v>2</v>
      </c>
      <c r="S10" s="18">
        <v>2</v>
      </c>
    </row>
    <row r="11" spans="2:19">
      <c r="B11">
        <v>8</v>
      </c>
      <c r="C11">
        <v>2</v>
      </c>
      <c r="D11">
        <f t="shared" si="0"/>
        <v>1600</v>
      </c>
      <c r="E11">
        <f t="shared" si="3"/>
        <v>882</v>
      </c>
      <c r="F11">
        <f t="shared" si="2"/>
        <v>718</v>
      </c>
    </row>
    <row r="12" spans="2:19">
      <c r="B12">
        <v>9</v>
      </c>
      <c r="C12">
        <v>3</v>
      </c>
      <c r="D12">
        <f t="shared" si="0"/>
        <v>1800</v>
      </c>
      <c r="E12">
        <f t="shared" ref="E12:E15" si="4">IF($C$2=1,MAX($C$3*$O$5*0.7,$C$3)+MAX($C$3*$P$5*0.7,$C$3)+MAX($C$3*$Q$5*0.7,$C$3),IF($C$2=2,MAX($C$3*$O$6*0.7,$C$3)+MAX($C$3*$P$6*0.7,$C$3)+MAX($C$3*$Q$6*0.7,$C$3),IF($C$2=3,MAX($C$3*$O$7*0.7,$C$3)+MAX($C$3*$P$7*0.7,$C$3)+MAX($C$3*$Q$7*0.7,$C$3),IF($C$2=4,MAX($C$3*$O$8*0.7,$C$3)+MAX($C$3*$P$8*0.7,$C$3)+MAX($C$3*$Q$8*0.7,$C$3),IF($C$2=5,MAX($C$3*$O$9*0.7,$C$3)+MAX($C$3*$P$9*0.7,$C$3)+MAX($C$3*$Q$9*0.7,$C$3),IF($C$2=6,MAX($C$3*$O$10*0.7,$C$3)+MAX($C$3*$P$10*0.7,$C$3)+MAX($C$3*$Q$10*0.7,$C$3),0))))))</f>
        <v>1176</v>
      </c>
      <c r="F12">
        <f t="shared" si="2"/>
        <v>624</v>
      </c>
    </row>
    <row r="13" spans="2:19">
      <c r="B13">
        <v>10</v>
      </c>
      <c r="C13">
        <v>3</v>
      </c>
      <c r="D13">
        <f t="shared" si="0"/>
        <v>2000</v>
      </c>
      <c r="E13">
        <f t="shared" si="4"/>
        <v>1176</v>
      </c>
      <c r="F13">
        <f t="shared" si="2"/>
        <v>824</v>
      </c>
    </row>
    <row r="14" spans="2:19">
      <c r="B14">
        <v>11</v>
      </c>
      <c r="C14">
        <v>3</v>
      </c>
      <c r="D14">
        <f t="shared" si="0"/>
        <v>2200</v>
      </c>
      <c r="E14">
        <f t="shared" si="4"/>
        <v>1176</v>
      </c>
      <c r="F14">
        <f t="shared" si="2"/>
        <v>1024</v>
      </c>
    </row>
    <row r="15" spans="2:19">
      <c r="B15">
        <v>12</v>
      </c>
      <c r="C15">
        <v>3</v>
      </c>
      <c r="D15">
        <f t="shared" si="0"/>
        <v>2400</v>
      </c>
      <c r="E15">
        <f t="shared" si="4"/>
        <v>1176</v>
      </c>
      <c r="F15">
        <f t="shared" si="2"/>
        <v>1224</v>
      </c>
    </row>
    <row r="16" spans="2:19">
      <c r="B16">
        <v>13</v>
      </c>
      <c r="C16">
        <v>4</v>
      </c>
      <c r="D16">
        <f t="shared" si="0"/>
        <v>2600</v>
      </c>
      <c r="E16">
        <f t="shared" ref="E16:E18" si="5">IF($C$2=1,MAX($C$3*$O$5*0.7,$C$3)+MAX($C$3*$P$5*0.7,$C$3)+MAX($C$3*$Q$5*0.7,$C$3)+MAX($C$3*$R$5*0.7,$C$3),IF($C$2=2,MAX($C$3*$O$6*0.7,$C$3)+MAX($C$3*$P$6*0.7,$C$3)+MAX($C$3*$Q$6*0.7,$C$3)+MAX($C$3*$R$6*0.7,$C$3),IF($C$2=3,MAX($C$3*$O$7*0.7,$C$3)+MAX($C$3*$P$7*0.7,$C$3)+MAX($C$3*$Q$7*0.7,$C$3)+MAX($C$3*$R$7*0.7,$C$3),IF($C$2=4,MAX($C$3*$O$8*0.7,$C$3)+MAX($C$3*$P$8*0.7,$C$3)+MAX($C$3*$Q$8*0.7,$C$3)+MAX($C$3*$R$8*0.7,$C$3),IF($C$2=5,MAX($C$3*$O$9*0.7,$C$3)+MAX($C$3*$P$9*0.7,$C$3)+MAX($C$3*$Q$9*0.7,$C$3)+MAX($C$3*$R$9*0.7,$C$3),IF($C$2=6,MAX($C$3*$O$10*0.7,$C$3)+MAX($C$3*$P$10*0.7,$C$3)+MAX($C$3*$Q$10*0.7,$C$3)+MAX($C$3*$R$10*0.7,$C$3),0))))))</f>
        <v>1376</v>
      </c>
      <c r="F16">
        <f t="shared" si="2"/>
        <v>1224</v>
      </c>
    </row>
    <row r="17" spans="2:6">
      <c r="B17">
        <v>14</v>
      </c>
      <c r="C17">
        <v>4</v>
      </c>
      <c r="D17">
        <f t="shared" si="0"/>
        <v>2800</v>
      </c>
      <c r="E17">
        <f t="shared" si="5"/>
        <v>1376</v>
      </c>
      <c r="F17">
        <f t="shared" si="2"/>
        <v>1424</v>
      </c>
    </row>
    <row r="18" spans="2:6">
      <c r="B18">
        <v>15</v>
      </c>
      <c r="C18">
        <v>4</v>
      </c>
      <c r="D18">
        <f t="shared" si="0"/>
        <v>3000</v>
      </c>
      <c r="E18">
        <f>IF($C$2=1,MAX($C$3*$O$5,$C$3)+MAX($C$3*$P$5,$C$3)+MAX($C$3*$Q$5,$C$3)+MAX($C$3*$R$5,$C$3),IF($C$2=2,MAX($C$3*$O$6,$C$3)+MAX($C$3*$P$6,$C$3)+MAX($C$3*$Q$6,$C$3)+MAX($C$3*$R$6,$C$3),IF($C$2=3,MAX($C$3*$O$7,$C$3)+MAX($C$3*$P$7,$C$3)+MAX($C$3*$Q$7,$C$3)+MAX($C$3*$R$7,$C$3),IF($C$2=4,MAX($C$3*$O$8,$C$3)+MAX($C$3*$P$8,$C$3)+MAX($C$3*$Q$8,$C$3)+MAX($C$3*$R$8,$C$3),IF($C$2=5,MAX($C$3*$O$9,$C$3)+MAX($C$3*$P$9,$C$3)+MAX($C$3*$Q$9,$C$3)+MAX($C$3*$R$9,$C$3),IF($C$2=6,MAX($C$3*$O$10,$C$3)+MAX($C$3*$P$10,$C$3)+MAX($C$3*$Q$10,$C$3)+MAX($C$3*$R$10,$C$3),0))))))</f>
        <v>1880</v>
      </c>
      <c r="F18">
        <f t="shared" si="2"/>
        <v>1120</v>
      </c>
    </row>
    <row r="19" spans="2:6">
      <c r="B19">
        <v>16</v>
      </c>
      <c r="C19">
        <v>4</v>
      </c>
      <c r="D19">
        <f t="shared" si="0"/>
        <v>3200</v>
      </c>
      <c r="E19">
        <f>IF($C$2=1,$C$3*$O$5+$C$3*$P$5+$C$3*$Q$5+$C$3*$R$5,IF($C$2=2,$C$3*$O$6+$C$3*$P$6+$C$3*$Q$6+$C$3*$R$6,IF($C$2=3,$C$3*$O$7+$C$3*$P$7+$C$3*$Q$7+$C$3*$R$7,IF($C$2=4,$C$3*$O$8+$C$3*$P$8+$C$3*$Q$8+$C$3*$R$8,IF($C$2=5,$C$3*$O$9+$C$3*$P$9+$C$3*$Q$9+$C$3*$R$9,IF($C$2=6,$C$3*$O$10+$C$3*$P$10+$C$3*$Q$10+$C$3*$R$10,0))))))</f>
        <v>1880</v>
      </c>
      <c r="F19">
        <f t="shared" si="2"/>
        <v>1320</v>
      </c>
    </row>
    <row r="20" spans="2:6">
      <c r="B20">
        <v>17</v>
      </c>
      <c r="C20">
        <v>5</v>
      </c>
      <c r="D20">
        <f t="shared" si="0"/>
        <v>3400</v>
      </c>
      <c r="E20">
        <f t="shared" ref="E20:E43" si="6">IF($C$2=1,$C$3*$O$5+$C$3*$P$5+$C$3*$Q$5+$C$3*$R$5+$C$3*$S$5*(C20-4),IF($C$2=2,$C$3*$O$6+$C$3*$P$6+$C$3*$Q$6+$C$3*$R$6+$C$3*$S$6*(C20-4),IF($C$2=3,$C$3*$O$7+$C$3*$P$7+$C$3*$Q$7+$C$3*$R$7+$C$3*$S$7*(C20-4),IF($C$2=4,$C$3*$O$8+$C$3*$P$8+$C$3*$Q$8+$C$3*$R$8+$C$3*$S$8*(C20-4),IF($C$2=5,$C$3*$O$9+$C$3*$P$9+$C$3*$Q$9+$C$3*$R$9+$C$3*$S$9*(C20-4),IF($C$2=6,$C$3*$O$10+$C$3*$P$10+$C$3*$Q$10+$C$3*$R$10+$C$3*$S$10*(C20-4),0))))))</f>
        <v>2080</v>
      </c>
      <c r="F20">
        <f t="shared" si="2"/>
        <v>1320</v>
      </c>
    </row>
    <row r="21" spans="2:6">
      <c r="B21">
        <v>18</v>
      </c>
      <c r="C21">
        <v>5</v>
      </c>
      <c r="D21">
        <f t="shared" si="0"/>
        <v>3600</v>
      </c>
      <c r="E21">
        <f t="shared" si="6"/>
        <v>2080</v>
      </c>
      <c r="F21">
        <f t="shared" si="2"/>
        <v>1520</v>
      </c>
    </row>
    <row r="22" spans="2:6">
      <c r="B22">
        <v>19</v>
      </c>
      <c r="C22">
        <v>5</v>
      </c>
      <c r="D22">
        <f t="shared" si="0"/>
        <v>3800</v>
      </c>
      <c r="E22">
        <f t="shared" si="6"/>
        <v>2080</v>
      </c>
      <c r="F22">
        <f t="shared" si="2"/>
        <v>1720</v>
      </c>
    </row>
    <row r="23" spans="2:6">
      <c r="B23">
        <v>20</v>
      </c>
      <c r="C23">
        <v>5</v>
      </c>
      <c r="D23">
        <f t="shared" si="0"/>
        <v>4000</v>
      </c>
      <c r="E23">
        <f t="shared" si="6"/>
        <v>2080</v>
      </c>
      <c r="F23">
        <f t="shared" si="2"/>
        <v>1920</v>
      </c>
    </row>
    <row r="24" spans="2:6">
      <c r="B24">
        <v>21</v>
      </c>
      <c r="C24">
        <v>6</v>
      </c>
      <c r="D24">
        <f t="shared" si="0"/>
        <v>4200</v>
      </c>
      <c r="E24">
        <f t="shared" si="6"/>
        <v>2280</v>
      </c>
      <c r="F24">
        <f t="shared" si="2"/>
        <v>1920</v>
      </c>
    </row>
    <row r="25" spans="2:6">
      <c r="B25">
        <v>22</v>
      </c>
      <c r="C25">
        <v>6</v>
      </c>
      <c r="D25">
        <f t="shared" si="0"/>
        <v>4400</v>
      </c>
      <c r="E25">
        <f t="shared" si="6"/>
        <v>2280</v>
      </c>
      <c r="F25">
        <f t="shared" si="2"/>
        <v>2120</v>
      </c>
    </row>
    <row r="26" spans="2:6">
      <c r="B26">
        <v>23</v>
      </c>
      <c r="C26">
        <v>6</v>
      </c>
      <c r="D26">
        <f t="shared" si="0"/>
        <v>4600</v>
      </c>
      <c r="E26">
        <f t="shared" si="6"/>
        <v>2280</v>
      </c>
      <c r="F26">
        <f t="shared" si="2"/>
        <v>2320</v>
      </c>
    </row>
    <row r="27" spans="2:6">
      <c r="B27">
        <v>24</v>
      </c>
      <c r="C27">
        <v>6</v>
      </c>
      <c r="D27">
        <f t="shared" si="0"/>
        <v>4800</v>
      </c>
      <c r="E27">
        <f t="shared" si="6"/>
        <v>2280</v>
      </c>
      <c r="F27">
        <f t="shared" si="2"/>
        <v>2520</v>
      </c>
    </row>
    <row r="28" spans="2:6">
      <c r="B28">
        <v>25</v>
      </c>
      <c r="C28">
        <v>7</v>
      </c>
      <c r="D28">
        <f t="shared" si="0"/>
        <v>5000</v>
      </c>
      <c r="E28">
        <f t="shared" si="6"/>
        <v>2480</v>
      </c>
      <c r="F28">
        <f t="shared" si="2"/>
        <v>2520</v>
      </c>
    </row>
    <row r="29" spans="2:6">
      <c r="B29">
        <v>26</v>
      </c>
      <c r="C29">
        <v>7</v>
      </c>
      <c r="D29">
        <f t="shared" si="0"/>
        <v>5200</v>
      </c>
      <c r="E29">
        <f t="shared" si="6"/>
        <v>2480</v>
      </c>
      <c r="F29">
        <f t="shared" si="2"/>
        <v>2720</v>
      </c>
    </row>
    <row r="30" spans="2:6">
      <c r="B30">
        <v>27</v>
      </c>
      <c r="C30">
        <v>7</v>
      </c>
      <c r="D30">
        <f t="shared" si="0"/>
        <v>5400</v>
      </c>
      <c r="E30">
        <f t="shared" si="6"/>
        <v>2480</v>
      </c>
      <c r="F30">
        <f t="shared" si="2"/>
        <v>2920</v>
      </c>
    </row>
    <row r="31" spans="2:6">
      <c r="B31">
        <v>28</v>
      </c>
      <c r="C31">
        <v>7</v>
      </c>
      <c r="D31">
        <f t="shared" si="0"/>
        <v>5600</v>
      </c>
      <c r="E31">
        <f t="shared" si="6"/>
        <v>2480</v>
      </c>
      <c r="F31">
        <f t="shared" si="2"/>
        <v>3120</v>
      </c>
    </row>
    <row r="32" spans="2:6">
      <c r="B32">
        <v>29</v>
      </c>
      <c r="C32">
        <v>8</v>
      </c>
      <c r="D32">
        <f t="shared" si="0"/>
        <v>5800</v>
      </c>
      <c r="E32">
        <f t="shared" si="6"/>
        <v>2680</v>
      </c>
      <c r="F32">
        <f t="shared" si="2"/>
        <v>3120</v>
      </c>
    </row>
    <row r="33" spans="2:6">
      <c r="B33">
        <v>30</v>
      </c>
      <c r="C33">
        <v>8</v>
      </c>
      <c r="D33">
        <f t="shared" si="0"/>
        <v>6000</v>
      </c>
      <c r="E33">
        <f t="shared" si="6"/>
        <v>2680</v>
      </c>
      <c r="F33">
        <f t="shared" si="2"/>
        <v>3320</v>
      </c>
    </row>
    <row r="34" spans="2:6">
      <c r="B34">
        <v>31</v>
      </c>
      <c r="C34">
        <v>8</v>
      </c>
      <c r="D34">
        <f t="shared" si="0"/>
        <v>6200</v>
      </c>
      <c r="E34">
        <f t="shared" si="6"/>
        <v>2680</v>
      </c>
      <c r="F34">
        <f t="shared" si="2"/>
        <v>3520</v>
      </c>
    </row>
    <row r="35" spans="2:6">
      <c r="B35">
        <v>32</v>
      </c>
      <c r="C35">
        <v>8</v>
      </c>
      <c r="D35">
        <f t="shared" si="0"/>
        <v>6400</v>
      </c>
      <c r="E35">
        <f t="shared" si="6"/>
        <v>2680</v>
      </c>
      <c r="F35">
        <f t="shared" si="2"/>
        <v>3720</v>
      </c>
    </row>
    <row r="36" spans="2:6">
      <c r="B36">
        <v>33</v>
      </c>
      <c r="C36">
        <v>9</v>
      </c>
      <c r="D36">
        <f t="shared" si="0"/>
        <v>6600</v>
      </c>
      <c r="E36">
        <f t="shared" si="6"/>
        <v>2880</v>
      </c>
      <c r="F36">
        <f t="shared" si="2"/>
        <v>3720</v>
      </c>
    </row>
    <row r="37" spans="2:6">
      <c r="B37">
        <v>34</v>
      </c>
      <c r="C37">
        <v>9</v>
      </c>
      <c r="D37">
        <f t="shared" si="0"/>
        <v>6800</v>
      </c>
      <c r="E37">
        <f t="shared" si="6"/>
        <v>2880</v>
      </c>
      <c r="F37">
        <f t="shared" si="2"/>
        <v>3920</v>
      </c>
    </row>
    <row r="38" spans="2:6">
      <c r="B38">
        <v>35</v>
      </c>
      <c r="C38">
        <v>9</v>
      </c>
      <c r="D38">
        <f t="shared" si="0"/>
        <v>7000</v>
      </c>
      <c r="E38">
        <f t="shared" si="6"/>
        <v>2880</v>
      </c>
      <c r="F38">
        <f t="shared" si="2"/>
        <v>4120</v>
      </c>
    </row>
    <row r="39" spans="2:6">
      <c r="B39">
        <v>36</v>
      </c>
      <c r="C39">
        <v>9</v>
      </c>
      <c r="D39">
        <f t="shared" si="0"/>
        <v>7200</v>
      </c>
      <c r="E39">
        <f t="shared" si="6"/>
        <v>2880</v>
      </c>
      <c r="F39">
        <f t="shared" si="2"/>
        <v>4320</v>
      </c>
    </row>
    <row r="40" spans="2:6">
      <c r="B40">
        <v>37</v>
      </c>
      <c r="C40">
        <v>10</v>
      </c>
      <c r="D40">
        <f t="shared" si="0"/>
        <v>7400</v>
      </c>
      <c r="E40">
        <f t="shared" si="6"/>
        <v>3080</v>
      </c>
      <c r="F40">
        <f t="shared" si="2"/>
        <v>4320</v>
      </c>
    </row>
    <row r="41" spans="2:6">
      <c r="B41">
        <v>38</v>
      </c>
      <c r="C41">
        <v>10</v>
      </c>
      <c r="D41">
        <f t="shared" si="0"/>
        <v>7600</v>
      </c>
      <c r="E41">
        <f t="shared" si="6"/>
        <v>3080</v>
      </c>
      <c r="F41">
        <f t="shared" si="2"/>
        <v>4520</v>
      </c>
    </row>
    <row r="42" spans="2:6">
      <c r="B42">
        <v>39</v>
      </c>
      <c r="C42">
        <v>10</v>
      </c>
      <c r="D42">
        <f t="shared" si="0"/>
        <v>7800</v>
      </c>
      <c r="E42">
        <f t="shared" si="6"/>
        <v>3080</v>
      </c>
      <c r="F42">
        <f t="shared" si="2"/>
        <v>4720</v>
      </c>
    </row>
    <row r="43" spans="2:6">
      <c r="B43">
        <v>40</v>
      </c>
      <c r="C43">
        <v>10</v>
      </c>
      <c r="D43">
        <f t="shared" si="0"/>
        <v>8000</v>
      </c>
      <c r="E43">
        <f t="shared" si="6"/>
        <v>3080</v>
      </c>
      <c r="F43">
        <f t="shared" si="2"/>
        <v>4920</v>
      </c>
    </row>
  </sheetData>
  <conditionalFormatting sqref="F5:F43">
    <cfRule type="cellIs" dxfId="5" priority="1" operator="greaterThan">
      <formula>0</formula>
    </cfRule>
  </conditionalFormatting>
  <conditionalFormatting sqref="F5:F43">
    <cfRule type="cellIs" dxfId="4" priority="2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3"/>
  <sheetViews>
    <sheetView topLeftCell="A4" workbookViewId="0">
      <selection activeCell="E18" sqref="E18"/>
    </sheetView>
  </sheetViews>
  <sheetFormatPr defaultColWidth="14.42578125" defaultRowHeight="15" customHeight="1"/>
  <cols>
    <col min="1" max="26" width="8.7109375" customWidth="1"/>
  </cols>
  <sheetData>
    <row r="2" spans="2:19">
      <c r="B2" t="s">
        <v>0</v>
      </c>
      <c r="C2" s="1">
        <v>5</v>
      </c>
    </row>
    <row r="3" spans="2:19">
      <c r="B3" t="s">
        <v>1</v>
      </c>
      <c r="C3" s="2">
        <v>200</v>
      </c>
      <c r="N3" t="s">
        <v>4</v>
      </c>
      <c r="O3" s="3" t="s">
        <v>3</v>
      </c>
      <c r="P3" s="3"/>
      <c r="Q3" s="3"/>
      <c r="R3" s="3"/>
      <c r="S3" s="3"/>
    </row>
    <row r="4" spans="2:19">
      <c r="B4" t="s">
        <v>5</v>
      </c>
      <c r="C4" t="s">
        <v>6</v>
      </c>
      <c r="D4" t="s">
        <v>1</v>
      </c>
      <c r="E4" t="s">
        <v>7</v>
      </c>
      <c r="F4" t="s">
        <v>8</v>
      </c>
      <c r="N4" s="3" t="s">
        <v>0</v>
      </c>
      <c r="O4" s="3">
        <v>1</v>
      </c>
      <c r="P4" s="3">
        <v>2</v>
      </c>
      <c r="Q4" s="3">
        <v>3</v>
      </c>
      <c r="R4" s="3">
        <v>4</v>
      </c>
      <c r="S4" s="3">
        <v>5</v>
      </c>
    </row>
    <row r="5" spans="2:19">
      <c r="B5">
        <v>2</v>
      </c>
      <c r="C5">
        <v>1</v>
      </c>
      <c r="D5">
        <f t="shared" ref="D5:D83" si="0">$C$3*B5</f>
        <v>400</v>
      </c>
      <c r="E5">
        <f t="shared" ref="E5:E7" si="1">IF($C$2=1,MAX($C$3*$O$5*0.7,$C$3),IF($C$2=2,MAX($C$3*$O$6*0.7,$C$3),IF($C$2=3,MAX($C$3*$O$7*0.7,$C$3),IF($C$2=4,MAX($C$3*$O$8*0.7,$C$3),IF($C$2=5,MAX($C$3*$O$9*0.7,$C$3),IF($C$2=6,MAX($C$3*$O$10*0.7,$C$3),0))))))</f>
        <v>1120</v>
      </c>
      <c r="F5">
        <f t="shared" ref="F5:F83" si="2">D5-E5</f>
        <v>-720</v>
      </c>
      <c r="N5" s="3">
        <v>1</v>
      </c>
      <c r="O5" s="4">
        <v>0</v>
      </c>
      <c r="P5" s="6">
        <v>0</v>
      </c>
      <c r="Q5" s="6">
        <v>0</v>
      </c>
      <c r="R5" s="6">
        <v>0</v>
      </c>
      <c r="S5" s="7">
        <v>0</v>
      </c>
    </row>
    <row r="6" spans="2:19">
      <c r="B6">
        <v>3</v>
      </c>
      <c r="C6">
        <v>1</v>
      </c>
      <c r="D6">
        <f t="shared" si="0"/>
        <v>600</v>
      </c>
      <c r="E6">
        <f t="shared" si="1"/>
        <v>1120</v>
      </c>
      <c r="F6">
        <f t="shared" si="2"/>
        <v>-520</v>
      </c>
      <c r="N6" s="3">
        <v>2</v>
      </c>
      <c r="O6" s="4">
        <v>4</v>
      </c>
      <c r="P6" s="6">
        <v>3</v>
      </c>
      <c r="Q6" s="6">
        <v>2</v>
      </c>
      <c r="R6" s="6">
        <v>1.8</v>
      </c>
      <c r="S6" s="7">
        <v>1.5</v>
      </c>
    </row>
    <row r="7" spans="2:19">
      <c r="B7">
        <v>4</v>
      </c>
      <c r="C7">
        <v>1</v>
      </c>
      <c r="D7">
        <f t="shared" si="0"/>
        <v>800</v>
      </c>
      <c r="E7">
        <f t="shared" si="1"/>
        <v>1120</v>
      </c>
      <c r="F7">
        <f t="shared" si="2"/>
        <v>-320</v>
      </c>
      <c r="N7" s="3">
        <v>3</v>
      </c>
      <c r="O7" s="9">
        <v>5</v>
      </c>
      <c r="P7" s="10">
        <v>4</v>
      </c>
      <c r="Q7" s="10">
        <v>3</v>
      </c>
      <c r="R7" s="10">
        <v>2</v>
      </c>
      <c r="S7" s="12">
        <v>1.5</v>
      </c>
    </row>
    <row r="8" spans="2:19">
      <c r="B8">
        <v>5</v>
      </c>
      <c r="C8">
        <v>2</v>
      </c>
      <c r="D8">
        <f t="shared" si="0"/>
        <v>1000</v>
      </c>
      <c r="E8">
        <f t="shared" ref="E8:E11" si="3">IF($C$2=1,MAX($C$3*$O$5*0.7,$C$3)+MAX($C$3*$P$5*0.7,$C$3),IF($C$2=2,MAX($C$3*$O$6*0.7,$C$3)+MAX($C$3*$P$6*0.7,$C$3),IF($C$2=3,MAX($C$3*$O$7*0.7,$C$3)+MAX($C$3*$P$7*0.7,$C$3),IF($C$2=4,MAX($C$3*$O$8*0.7,$C$3)+MAX($C$3*$P$8*0.7,$C$3),IF($C$2=5,MAX($C$3*$O$9*0.7,$C$3)+MAX($C$3*$P$9*0.7,$C$3),IF($C$2=6,MAX($C$3*$O$10*0.7,$C$3)+MAX($C$3*$P$10*0.7,$C$3),0))))))</f>
        <v>1960</v>
      </c>
      <c r="F8">
        <f t="shared" si="2"/>
        <v>-960</v>
      </c>
      <c r="N8" s="3">
        <v>4</v>
      </c>
      <c r="O8" s="9">
        <v>6</v>
      </c>
      <c r="P8" s="10">
        <v>5</v>
      </c>
      <c r="Q8" s="10">
        <v>4</v>
      </c>
      <c r="R8" s="10">
        <v>3</v>
      </c>
      <c r="S8" s="12">
        <v>1.5</v>
      </c>
    </row>
    <row r="9" spans="2:19">
      <c r="B9">
        <v>6</v>
      </c>
      <c r="C9">
        <v>2</v>
      </c>
      <c r="D9">
        <f t="shared" si="0"/>
        <v>1200</v>
      </c>
      <c r="E9">
        <f t="shared" si="3"/>
        <v>1960</v>
      </c>
      <c r="F9">
        <f t="shared" si="2"/>
        <v>-760</v>
      </c>
      <c r="N9" s="3">
        <v>5</v>
      </c>
      <c r="O9" s="9">
        <v>8</v>
      </c>
      <c r="P9" s="10">
        <v>6</v>
      </c>
      <c r="Q9" s="10">
        <v>5</v>
      </c>
      <c r="R9" s="10">
        <v>4</v>
      </c>
      <c r="S9" s="12">
        <v>2</v>
      </c>
    </row>
    <row r="10" spans="2:19">
      <c r="B10">
        <v>7</v>
      </c>
      <c r="C10">
        <v>2</v>
      </c>
      <c r="D10">
        <f t="shared" si="0"/>
        <v>1400</v>
      </c>
      <c r="E10">
        <f t="shared" si="3"/>
        <v>1960</v>
      </c>
      <c r="F10">
        <f t="shared" si="2"/>
        <v>-560</v>
      </c>
      <c r="N10" s="3">
        <v>6</v>
      </c>
      <c r="O10" s="14">
        <v>10</v>
      </c>
      <c r="P10" s="16">
        <v>8</v>
      </c>
      <c r="Q10" s="16">
        <v>6</v>
      </c>
      <c r="R10" s="16">
        <v>5</v>
      </c>
      <c r="S10" s="18">
        <v>3</v>
      </c>
    </row>
    <row r="11" spans="2:19">
      <c r="B11">
        <v>8</v>
      </c>
      <c r="C11">
        <v>2</v>
      </c>
      <c r="D11">
        <f t="shared" si="0"/>
        <v>1600</v>
      </c>
      <c r="E11">
        <f t="shared" si="3"/>
        <v>1960</v>
      </c>
      <c r="F11">
        <f t="shared" si="2"/>
        <v>-360</v>
      </c>
    </row>
    <row r="12" spans="2:19">
      <c r="B12">
        <v>9</v>
      </c>
      <c r="C12">
        <v>3</v>
      </c>
      <c r="D12">
        <f t="shared" si="0"/>
        <v>1800</v>
      </c>
      <c r="E12">
        <f t="shared" ref="E12:E15" si="4">IF($C$2=1,MAX($C$3*$O$5*0.7,$C$3)+MAX($C$3*$P$5*0.7,$C$3)+MAX($C$3*$Q$5*0.7,$C$3),IF($C$2=2,MAX($C$3*$O$6*0.7,$C$3)+MAX($C$3*$P$6*0.7,$C$3)+MAX($C$3*$Q$6*0.7,$C$3),IF($C$2=3,MAX($C$3*$O$7*0.7,$C$3)+MAX($C$3*$P$7*0.7,$C$3)+MAX($C$3*$Q$7*0.7,$C$3),IF($C$2=4,MAX($C$3*$O$8*0.7,$C$3)+MAX($C$3*$P$8*0.7,$C$3)+MAX($C$3*$Q$8*0.7,$C$3),IF($C$2=5,MAX($C$3*$O$9*0.7,$C$3)+MAX($C$3*$P$9*0.7,$C$3)+MAX($C$3*$Q$9*0.7,$C$3),IF($C$2=6,MAX($C$3*$O$10*0.7,$C$3)+MAX($C$3*$P$10*0.7,$C$3)+MAX($C$3*$Q$10*0.7,$C$3),0))))))</f>
        <v>2660</v>
      </c>
      <c r="F12">
        <f t="shared" si="2"/>
        <v>-860</v>
      </c>
    </row>
    <row r="13" spans="2:19">
      <c r="B13">
        <v>10</v>
      </c>
      <c r="C13">
        <v>3</v>
      </c>
      <c r="D13">
        <f t="shared" si="0"/>
        <v>2000</v>
      </c>
      <c r="E13">
        <f t="shared" si="4"/>
        <v>2660</v>
      </c>
      <c r="F13">
        <f t="shared" si="2"/>
        <v>-660</v>
      </c>
    </row>
    <row r="14" spans="2:19">
      <c r="B14">
        <v>11</v>
      </c>
      <c r="C14">
        <v>3</v>
      </c>
      <c r="D14">
        <f t="shared" si="0"/>
        <v>2200</v>
      </c>
      <c r="E14">
        <f t="shared" si="4"/>
        <v>2660</v>
      </c>
      <c r="F14">
        <f t="shared" si="2"/>
        <v>-460</v>
      </c>
    </row>
    <row r="15" spans="2:19">
      <c r="B15">
        <v>12</v>
      </c>
      <c r="C15">
        <v>3</v>
      </c>
      <c r="D15">
        <f t="shared" si="0"/>
        <v>2400</v>
      </c>
      <c r="E15">
        <f t="shared" si="4"/>
        <v>2660</v>
      </c>
      <c r="F15">
        <f t="shared" si="2"/>
        <v>-260</v>
      </c>
    </row>
    <row r="16" spans="2:19">
      <c r="B16">
        <v>13</v>
      </c>
      <c r="C16">
        <v>4</v>
      </c>
      <c r="D16">
        <f t="shared" si="0"/>
        <v>2600</v>
      </c>
      <c r="E16">
        <f t="shared" ref="E16:E18" si="5">IF($C$2=1,MAX($C$3*$O$5*0.7,$C$3)+MAX($C$3*$P$5*0.7,$C$3)+MAX($C$3*$Q$5*0.7,$C$3)+MAX($C$3*$R$5*0.7,$C$3),IF($C$2=2,MAX($C$3*$O$6*0.7,$C$3)+MAX($C$3*$P$6*0.7,$C$3)+MAX($C$3*$Q$6*0.7,$C$3)+MAX($C$3*$R$6*0.7,$C$3),IF($C$2=3,MAX($C$3*$O$7*0.7,$C$3)+MAX($C$3*$P$7*0.7,$C$3)+MAX($C$3*$Q$7*0.7,$C$3)+MAX($C$3*$R$7*0.7,$C$3),IF($C$2=4,MAX($C$3*$O$8*0.7,$C$3)+MAX($C$3*$P$8*0.7,$C$3)+MAX($C$3*$Q$8*0.7,$C$3)+MAX($C$3*$R$8*0.7,$C$3),IF($C$2=5,MAX($C$3*$O$9*0.7,$C$3)+MAX($C$3*$P$9*0.7,$C$3)+MAX($C$3*$Q$9*0.7,$C$3)+MAX($C$3*$R$9*0.7,$C$3),IF($C$2=6,MAX($C$3*$O$10*0.7,$C$3)+MAX($C$3*$P$10*0.7,$C$3)+MAX($C$3*$Q$10*0.7,$C$3)+MAX($C$3*$R$10*0.7,$C$3),0))))))</f>
        <v>3220</v>
      </c>
      <c r="F16">
        <f t="shared" si="2"/>
        <v>-620</v>
      </c>
    </row>
    <row r="17" spans="2:6">
      <c r="B17">
        <v>14</v>
      </c>
      <c r="C17">
        <v>4</v>
      </c>
      <c r="D17">
        <f t="shared" si="0"/>
        <v>2800</v>
      </c>
      <c r="E17">
        <f t="shared" si="5"/>
        <v>3220</v>
      </c>
      <c r="F17">
        <f t="shared" si="2"/>
        <v>-420</v>
      </c>
    </row>
    <row r="18" spans="2:6">
      <c r="B18">
        <v>15</v>
      </c>
      <c r="C18">
        <v>4</v>
      </c>
      <c r="D18">
        <f t="shared" si="0"/>
        <v>3000</v>
      </c>
      <c r="E18">
        <f>IF($C$2=1,MAX($C$3*$O$5,$C$3)+MAX($C$3*$P$5,$C$3)+MAX($C$3*$Q$5,$C$3)+MAX($C$3*$R$5,$C$3),IF($C$2=2,MAX($C$3*$O$6,$C$3)+MAX($C$3*$P$6,$C$3)+MAX($C$3*$Q$6,$C$3)+MAX($C$3*$R$6,$C$3),IF($C$2=3,MAX($C$3*$O$7,$C$3)+MAX($C$3*$P$7,$C$3)+MAX($C$3*$Q$7,$C$3)+MAX($C$3*$R$7,$C$3),IF($C$2=4,MAX($C$3*$O$8,$C$3)+MAX($C$3*$P$8,$C$3)+MAX($C$3*$Q$8,$C$3)+MAX($C$3*$R$8,$C$3),IF($C$2=5,MAX($C$3*$O$9,$C$3)+MAX($C$3*$P$9,$C$3)+MAX($C$3*$Q$9,$C$3)+MAX($C$3*$R$9,$C$3),IF($C$2=6,MAX($C$3*$O$10,$C$3)+MAX($C$3*$P$10,$C$3)+MAX($C$3*$Q$10,$C$3)+MAX($C$3*$R$10,$C$3),0))))))</f>
        <v>4600</v>
      </c>
      <c r="F18">
        <f t="shared" si="2"/>
        <v>-1600</v>
      </c>
    </row>
    <row r="19" spans="2:6">
      <c r="B19">
        <v>16</v>
      </c>
      <c r="C19">
        <v>4</v>
      </c>
      <c r="D19">
        <f t="shared" si="0"/>
        <v>3200</v>
      </c>
      <c r="E19">
        <f>IF($C$2=1,$C$3*$O$5+$C$3*$P$5+$C$3*$Q$5+$C$3*$R$5,IF($C$2=2,$C$3*$O$6+$C$3*$P$6+$C$3*$Q$6+$C$3*$R$6,IF($C$2=3,$C$3*$O$7+$C$3*$P$7+$C$3*$Q$7+$C$3*$R$7,IF($C$2=4,$C$3*$O$8+$C$3*$P$8+$C$3*$Q$8+$C$3*$R$8,IF($C$2=5,$C$3*$O$9+$C$3*$P$9+$C$3*$Q$9+$C$3*$R$9,IF($C$2=6,$C$3*$O$10+$C$3*$P$10+$C$3*$Q$10+$C$3*$R$10,0))))))</f>
        <v>4600</v>
      </c>
      <c r="F19">
        <f t="shared" si="2"/>
        <v>-1400</v>
      </c>
    </row>
    <row r="20" spans="2:6">
      <c r="B20">
        <v>17</v>
      </c>
      <c r="C20">
        <v>5</v>
      </c>
      <c r="D20">
        <f t="shared" si="0"/>
        <v>3400</v>
      </c>
      <c r="E20">
        <f t="shared" ref="E20:E83" si="6">IF($C$2=1,$C$3*$O$5+$C$3*$P$5+$C$3*$Q$5+$C$3*$R$5+$C$3*$S$5*(C20-4),IF($C$2=2,$C$3*$O$6+$C$3*$P$6+$C$3*$Q$6+$C$3*$R$6+$C$3*$S$6*(C20-4),IF($C$2=3,$C$3*$O$7+$C$3*$P$7+$C$3*$Q$7+$C$3*$R$7+$C$3*$S$7*(C20-4),IF($C$2=4,$C$3*$O$8+$C$3*$P$8+$C$3*$Q$8+$C$3*$R$8+$C$3*$S$8*(C20-4),IF($C$2=5,$C$3*$O$9+$C$3*$P$9+$C$3*$Q$9+$C$3*$R$9+$C$3*$S$9*(C20-4),IF($C$2=6,$C$3*$O$10+$C$3*$P$10+$C$3*$Q$10+$C$3*$R$10+$C$3*$S$10*(C20-4),0))))))</f>
        <v>5000</v>
      </c>
      <c r="F20">
        <f t="shared" si="2"/>
        <v>-1600</v>
      </c>
    </row>
    <row r="21" spans="2:6">
      <c r="B21">
        <v>18</v>
      </c>
      <c r="C21">
        <v>5</v>
      </c>
      <c r="D21">
        <f t="shared" si="0"/>
        <v>3600</v>
      </c>
      <c r="E21">
        <f t="shared" si="6"/>
        <v>5000</v>
      </c>
      <c r="F21">
        <f t="shared" si="2"/>
        <v>-1400</v>
      </c>
    </row>
    <row r="22" spans="2:6">
      <c r="B22">
        <v>19</v>
      </c>
      <c r="C22">
        <v>5</v>
      </c>
      <c r="D22">
        <f t="shared" si="0"/>
        <v>3800</v>
      </c>
      <c r="E22">
        <f t="shared" si="6"/>
        <v>5000</v>
      </c>
      <c r="F22">
        <f t="shared" si="2"/>
        <v>-1200</v>
      </c>
    </row>
    <row r="23" spans="2:6">
      <c r="B23">
        <v>20</v>
      </c>
      <c r="C23">
        <v>5</v>
      </c>
      <c r="D23">
        <f t="shared" si="0"/>
        <v>4000</v>
      </c>
      <c r="E23">
        <f t="shared" si="6"/>
        <v>5000</v>
      </c>
      <c r="F23">
        <f t="shared" si="2"/>
        <v>-1000</v>
      </c>
    </row>
    <row r="24" spans="2:6">
      <c r="B24">
        <v>21</v>
      </c>
      <c r="C24">
        <v>6</v>
      </c>
      <c r="D24">
        <f t="shared" si="0"/>
        <v>4200</v>
      </c>
      <c r="E24">
        <f t="shared" si="6"/>
        <v>5400</v>
      </c>
      <c r="F24">
        <f t="shared" si="2"/>
        <v>-1200</v>
      </c>
    </row>
    <row r="25" spans="2:6">
      <c r="B25">
        <v>22</v>
      </c>
      <c r="C25">
        <v>6</v>
      </c>
      <c r="D25">
        <f t="shared" si="0"/>
        <v>4400</v>
      </c>
      <c r="E25">
        <f t="shared" si="6"/>
        <v>5400</v>
      </c>
      <c r="F25">
        <f t="shared" si="2"/>
        <v>-1000</v>
      </c>
    </row>
    <row r="26" spans="2:6">
      <c r="B26">
        <v>23</v>
      </c>
      <c r="C26">
        <v>6</v>
      </c>
      <c r="D26">
        <f t="shared" si="0"/>
        <v>4600</v>
      </c>
      <c r="E26">
        <f t="shared" si="6"/>
        <v>5400</v>
      </c>
      <c r="F26">
        <f t="shared" si="2"/>
        <v>-800</v>
      </c>
    </row>
    <row r="27" spans="2:6">
      <c r="B27">
        <v>24</v>
      </c>
      <c r="C27">
        <v>6</v>
      </c>
      <c r="D27">
        <f t="shared" si="0"/>
        <v>4800</v>
      </c>
      <c r="E27">
        <f t="shared" si="6"/>
        <v>5400</v>
      </c>
      <c r="F27">
        <f t="shared" si="2"/>
        <v>-600</v>
      </c>
    </row>
    <row r="28" spans="2:6">
      <c r="B28">
        <v>25</v>
      </c>
      <c r="C28">
        <v>7</v>
      </c>
      <c r="D28">
        <f t="shared" si="0"/>
        <v>5000</v>
      </c>
      <c r="E28">
        <f t="shared" si="6"/>
        <v>5800</v>
      </c>
      <c r="F28">
        <f t="shared" si="2"/>
        <v>-800</v>
      </c>
    </row>
    <row r="29" spans="2:6">
      <c r="B29">
        <v>26</v>
      </c>
      <c r="C29">
        <v>7</v>
      </c>
      <c r="D29">
        <f t="shared" si="0"/>
        <v>5200</v>
      </c>
      <c r="E29">
        <f t="shared" si="6"/>
        <v>5800</v>
      </c>
      <c r="F29">
        <f t="shared" si="2"/>
        <v>-600</v>
      </c>
    </row>
    <row r="30" spans="2:6">
      <c r="B30">
        <v>27</v>
      </c>
      <c r="C30">
        <v>7</v>
      </c>
      <c r="D30">
        <f t="shared" si="0"/>
        <v>5400</v>
      </c>
      <c r="E30">
        <f t="shared" si="6"/>
        <v>5800</v>
      </c>
      <c r="F30">
        <f t="shared" si="2"/>
        <v>-400</v>
      </c>
    </row>
    <row r="31" spans="2:6">
      <c r="B31">
        <v>28</v>
      </c>
      <c r="C31">
        <v>7</v>
      </c>
      <c r="D31">
        <f t="shared" si="0"/>
        <v>5600</v>
      </c>
      <c r="E31">
        <f t="shared" si="6"/>
        <v>5800</v>
      </c>
      <c r="F31">
        <f t="shared" si="2"/>
        <v>-200</v>
      </c>
    </row>
    <row r="32" spans="2:6">
      <c r="B32">
        <v>29</v>
      </c>
      <c r="C32">
        <v>8</v>
      </c>
      <c r="D32">
        <f t="shared" si="0"/>
        <v>5800</v>
      </c>
      <c r="E32">
        <f t="shared" si="6"/>
        <v>6200</v>
      </c>
      <c r="F32">
        <f t="shared" si="2"/>
        <v>-400</v>
      </c>
    </row>
    <row r="33" spans="2:6">
      <c r="B33">
        <v>30</v>
      </c>
      <c r="C33">
        <v>8</v>
      </c>
      <c r="D33">
        <f t="shared" si="0"/>
        <v>6000</v>
      </c>
      <c r="E33">
        <f t="shared" si="6"/>
        <v>6200</v>
      </c>
      <c r="F33">
        <f t="shared" si="2"/>
        <v>-200</v>
      </c>
    </row>
    <row r="34" spans="2:6">
      <c r="B34">
        <v>31</v>
      </c>
      <c r="C34">
        <v>8</v>
      </c>
      <c r="D34">
        <f t="shared" si="0"/>
        <v>6200</v>
      </c>
      <c r="E34">
        <f t="shared" si="6"/>
        <v>6200</v>
      </c>
      <c r="F34">
        <f t="shared" si="2"/>
        <v>0</v>
      </c>
    </row>
    <row r="35" spans="2:6">
      <c r="B35">
        <v>32</v>
      </c>
      <c r="C35">
        <v>8</v>
      </c>
      <c r="D35">
        <f t="shared" si="0"/>
        <v>6400</v>
      </c>
      <c r="E35">
        <f t="shared" si="6"/>
        <v>6200</v>
      </c>
      <c r="F35">
        <f t="shared" si="2"/>
        <v>200</v>
      </c>
    </row>
    <row r="36" spans="2:6">
      <c r="B36">
        <v>33</v>
      </c>
      <c r="C36">
        <v>9</v>
      </c>
      <c r="D36">
        <f t="shared" si="0"/>
        <v>6600</v>
      </c>
      <c r="E36">
        <f t="shared" si="6"/>
        <v>6600</v>
      </c>
      <c r="F36">
        <f t="shared" si="2"/>
        <v>0</v>
      </c>
    </row>
    <row r="37" spans="2:6">
      <c r="B37">
        <v>34</v>
      </c>
      <c r="C37">
        <v>9</v>
      </c>
      <c r="D37">
        <f t="shared" si="0"/>
        <v>6800</v>
      </c>
      <c r="E37">
        <f t="shared" si="6"/>
        <v>6600</v>
      </c>
      <c r="F37">
        <f t="shared" si="2"/>
        <v>200</v>
      </c>
    </row>
    <row r="38" spans="2:6">
      <c r="B38">
        <v>35</v>
      </c>
      <c r="C38">
        <v>9</v>
      </c>
      <c r="D38">
        <f t="shared" si="0"/>
        <v>7000</v>
      </c>
      <c r="E38">
        <f t="shared" si="6"/>
        <v>6600</v>
      </c>
      <c r="F38">
        <f t="shared" si="2"/>
        <v>400</v>
      </c>
    </row>
    <row r="39" spans="2:6">
      <c r="B39">
        <v>36</v>
      </c>
      <c r="C39">
        <v>9</v>
      </c>
      <c r="D39">
        <f t="shared" si="0"/>
        <v>7200</v>
      </c>
      <c r="E39">
        <f t="shared" si="6"/>
        <v>6600</v>
      </c>
      <c r="F39">
        <f t="shared" si="2"/>
        <v>600</v>
      </c>
    </row>
    <row r="40" spans="2:6">
      <c r="B40">
        <v>37</v>
      </c>
      <c r="C40">
        <v>10</v>
      </c>
      <c r="D40">
        <f t="shared" si="0"/>
        <v>7400</v>
      </c>
      <c r="E40">
        <f t="shared" si="6"/>
        <v>7000</v>
      </c>
      <c r="F40">
        <f t="shared" si="2"/>
        <v>400</v>
      </c>
    </row>
    <row r="41" spans="2:6">
      <c r="B41">
        <v>38</v>
      </c>
      <c r="C41">
        <v>10</v>
      </c>
      <c r="D41">
        <f t="shared" si="0"/>
        <v>7600</v>
      </c>
      <c r="E41">
        <f t="shared" si="6"/>
        <v>7000</v>
      </c>
      <c r="F41">
        <f t="shared" si="2"/>
        <v>600</v>
      </c>
    </row>
    <row r="42" spans="2:6">
      <c r="B42">
        <v>39</v>
      </c>
      <c r="C42">
        <v>10</v>
      </c>
      <c r="D42">
        <f t="shared" si="0"/>
        <v>7800</v>
      </c>
      <c r="E42">
        <f t="shared" si="6"/>
        <v>7000</v>
      </c>
      <c r="F42">
        <f t="shared" si="2"/>
        <v>800</v>
      </c>
    </row>
    <row r="43" spans="2:6">
      <c r="B43">
        <v>40</v>
      </c>
      <c r="C43">
        <v>10</v>
      </c>
      <c r="D43">
        <f t="shared" si="0"/>
        <v>8000</v>
      </c>
      <c r="E43">
        <f t="shared" si="6"/>
        <v>7000</v>
      </c>
      <c r="F43">
        <f t="shared" si="2"/>
        <v>1000</v>
      </c>
    </row>
    <row r="44" spans="2:6">
      <c r="B44">
        <v>41</v>
      </c>
      <c r="C44">
        <v>11</v>
      </c>
      <c r="D44">
        <f t="shared" si="0"/>
        <v>8200</v>
      </c>
      <c r="E44">
        <f t="shared" si="6"/>
        <v>7400</v>
      </c>
      <c r="F44">
        <f t="shared" si="2"/>
        <v>800</v>
      </c>
    </row>
    <row r="45" spans="2:6">
      <c r="B45">
        <v>42</v>
      </c>
      <c r="C45">
        <v>11</v>
      </c>
      <c r="D45">
        <f t="shared" si="0"/>
        <v>8400</v>
      </c>
      <c r="E45">
        <f t="shared" si="6"/>
        <v>7400</v>
      </c>
      <c r="F45">
        <f t="shared" si="2"/>
        <v>1000</v>
      </c>
    </row>
    <row r="46" spans="2:6">
      <c r="B46">
        <v>43</v>
      </c>
      <c r="C46">
        <v>11</v>
      </c>
      <c r="D46">
        <f t="shared" si="0"/>
        <v>8600</v>
      </c>
      <c r="E46">
        <f t="shared" si="6"/>
        <v>7400</v>
      </c>
      <c r="F46">
        <f t="shared" si="2"/>
        <v>1200</v>
      </c>
    </row>
    <row r="47" spans="2:6">
      <c r="B47">
        <v>44</v>
      </c>
      <c r="C47">
        <v>11</v>
      </c>
      <c r="D47">
        <f t="shared" si="0"/>
        <v>8800</v>
      </c>
      <c r="E47">
        <f t="shared" si="6"/>
        <v>7400</v>
      </c>
      <c r="F47">
        <f t="shared" si="2"/>
        <v>1400</v>
      </c>
    </row>
    <row r="48" spans="2:6">
      <c r="B48">
        <v>45</v>
      </c>
      <c r="C48">
        <v>12</v>
      </c>
      <c r="D48">
        <f t="shared" si="0"/>
        <v>9000</v>
      </c>
      <c r="E48">
        <f t="shared" si="6"/>
        <v>7800</v>
      </c>
      <c r="F48">
        <f t="shared" si="2"/>
        <v>1200</v>
      </c>
    </row>
    <row r="49" spans="2:6">
      <c r="B49">
        <v>46</v>
      </c>
      <c r="C49">
        <v>12</v>
      </c>
      <c r="D49">
        <f t="shared" si="0"/>
        <v>9200</v>
      </c>
      <c r="E49">
        <f t="shared" si="6"/>
        <v>7800</v>
      </c>
      <c r="F49">
        <f t="shared" si="2"/>
        <v>1400</v>
      </c>
    </row>
    <row r="50" spans="2:6">
      <c r="B50">
        <v>47</v>
      </c>
      <c r="C50">
        <v>12</v>
      </c>
      <c r="D50">
        <f t="shared" si="0"/>
        <v>9400</v>
      </c>
      <c r="E50">
        <f t="shared" si="6"/>
        <v>7800</v>
      </c>
      <c r="F50">
        <f t="shared" si="2"/>
        <v>1600</v>
      </c>
    </row>
    <row r="51" spans="2:6">
      <c r="B51">
        <v>48</v>
      </c>
      <c r="C51">
        <v>12</v>
      </c>
      <c r="D51">
        <f t="shared" si="0"/>
        <v>9600</v>
      </c>
      <c r="E51">
        <f t="shared" si="6"/>
        <v>7800</v>
      </c>
      <c r="F51">
        <f t="shared" si="2"/>
        <v>1800</v>
      </c>
    </row>
    <row r="52" spans="2:6">
      <c r="B52">
        <v>49</v>
      </c>
      <c r="C52">
        <v>13</v>
      </c>
      <c r="D52">
        <f t="shared" si="0"/>
        <v>9800</v>
      </c>
      <c r="E52">
        <f t="shared" si="6"/>
        <v>8200</v>
      </c>
      <c r="F52">
        <f t="shared" si="2"/>
        <v>1600</v>
      </c>
    </row>
    <row r="53" spans="2:6">
      <c r="B53">
        <v>50</v>
      </c>
      <c r="C53">
        <v>13</v>
      </c>
      <c r="D53">
        <f t="shared" si="0"/>
        <v>10000</v>
      </c>
      <c r="E53">
        <f t="shared" si="6"/>
        <v>8200</v>
      </c>
      <c r="F53">
        <f t="shared" si="2"/>
        <v>1800</v>
      </c>
    </row>
    <row r="54" spans="2:6">
      <c r="B54">
        <v>51</v>
      </c>
      <c r="C54">
        <v>13</v>
      </c>
      <c r="D54">
        <f t="shared" si="0"/>
        <v>10200</v>
      </c>
      <c r="E54">
        <f t="shared" si="6"/>
        <v>8200</v>
      </c>
      <c r="F54">
        <f t="shared" si="2"/>
        <v>2000</v>
      </c>
    </row>
    <row r="55" spans="2:6">
      <c r="B55">
        <v>52</v>
      </c>
      <c r="C55">
        <v>13</v>
      </c>
      <c r="D55">
        <f t="shared" si="0"/>
        <v>10400</v>
      </c>
      <c r="E55">
        <f t="shared" si="6"/>
        <v>8200</v>
      </c>
      <c r="F55">
        <f t="shared" si="2"/>
        <v>2200</v>
      </c>
    </row>
    <row r="56" spans="2:6">
      <c r="B56">
        <v>53</v>
      </c>
      <c r="C56">
        <v>14</v>
      </c>
      <c r="D56">
        <f t="shared" si="0"/>
        <v>10600</v>
      </c>
      <c r="E56">
        <f t="shared" si="6"/>
        <v>8600</v>
      </c>
      <c r="F56">
        <f t="shared" si="2"/>
        <v>2000</v>
      </c>
    </row>
    <row r="57" spans="2:6">
      <c r="B57">
        <v>54</v>
      </c>
      <c r="C57">
        <v>14</v>
      </c>
      <c r="D57">
        <f t="shared" si="0"/>
        <v>10800</v>
      </c>
      <c r="E57">
        <f t="shared" si="6"/>
        <v>8600</v>
      </c>
      <c r="F57">
        <f t="shared" si="2"/>
        <v>2200</v>
      </c>
    </row>
    <row r="58" spans="2:6">
      <c r="B58">
        <v>55</v>
      </c>
      <c r="C58">
        <v>14</v>
      </c>
      <c r="D58">
        <f t="shared" si="0"/>
        <v>11000</v>
      </c>
      <c r="E58">
        <f t="shared" si="6"/>
        <v>8600</v>
      </c>
      <c r="F58">
        <f t="shared" si="2"/>
        <v>2400</v>
      </c>
    </row>
    <row r="59" spans="2:6">
      <c r="B59">
        <v>56</v>
      </c>
      <c r="C59">
        <v>14</v>
      </c>
      <c r="D59">
        <f t="shared" si="0"/>
        <v>11200</v>
      </c>
      <c r="E59">
        <f t="shared" si="6"/>
        <v>8600</v>
      </c>
      <c r="F59">
        <f t="shared" si="2"/>
        <v>2600</v>
      </c>
    </row>
    <row r="60" spans="2:6">
      <c r="B60">
        <v>57</v>
      </c>
      <c r="C60">
        <v>15</v>
      </c>
      <c r="D60">
        <f t="shared" si="0"/>
        <v>11400</v>
      </c>
      <c r="E60">
        <f t="shared" si="6"/>
        <v>9000</v>
      </c>
      <c r="F60">
        <f t="shared" si="2"/>
        <v>2400</v>
      </c>
    </row>
    <row r="61" spans="2:6">
      <c r="B61">
        <v>58</v>
      </c>
      <c r="C61">
        <v>15</v>
      </c>
      <c r="D61">
        <f t="shared" si="0"/>
        <v>11600</v>
      </c>
      <c r="E61">
        <f t="shared" si="6"/>
        <v>9000</v>
      </c>
      <c r="F61">
        <f t="shared" si="2"/>
        <v>2600</v>
      </c>
    </row>
    <row r="62" spans="2:6">
      <c r="B62">
        <v>59</v>
      </c>
      <c r="C62">
        <v>15</v>
      </c>
      <c r="D62">
        <f t="shared" si="0"/>
        <v>11800</v>
      </c>
      <c r="E62">
        <f t="shared" si="6"/>
        <v>9000</v>
      </c>
      <c r="F62">
        <f t="shared" si="2"/>
        <v>2800</v>
      </c>
    </row>
    <row r="63" spans="2:6">
      <c r="B63">
        <v>60</v>
      </c>
      <c r="C63">
        <v>15</v>
      </c>
      <c r="D63">
        <f t="shared" si="0"/>
        <v>12000</v>
      </c>
      <c r="E63">
        <f t="shared" si="6"/>
        <v>9000</v>
      </c>
      <c r="F63">
        <f t="shared" si="2"/>
        <v>3000</v>
      </c>
    </row>
    <row r="64" spans="2:6">
      <c r="B64">
        <v>61</v>
      </c>
      <c r="C64">
        <v>16</v>
      </c>
      <c r="D64">
        <f t="shared" si="0"/>
        <v>12200</v>
      </c>
      <c r="E64">
        <f t="shared" si="6"/>
        <v>9400</v>
      </c>
      <c r="F64">
        <f t="shared" si="2"/>
        <v>2800</v>
      </c>
    </row>
    <row r="65" spans="2:6">
      <c r="B65">
        <v>62</v>
      </c>
      <c r="C65">
        <v>16</v>
      </c>
      <c r="D65">
        <f t="shared" si="0"/>
        <v>12400</v>
      </c>
      <c r="E65">
        <f t="shared" si="6"/>
        <v>9400</v>
      </c>
      <c r="F65">
        <f t="shared" si="2"/>
        <v>3000</v>
      </c>
    </row>
    <row r="66" spans="2:6">
      <c r="B66">
        <v>63</v>
      </c>
      <c r="C66">
        <v>16</v>
      </c>
      <c r="D66">
        <f t="shared" si="0"/>
        <v>12600</v>
      </c>
      <c r="E66">
        <f t="shared" si="6"/>
        <v>9400</v>
      </c>
      <c r="F66">
        <f t="shared" si="2"/>
        <v>3200</v>
      </c>
    </row>
    <row r="67" spans="2:6">
      <c r="B67">
        <v>64</v>
      </c>
      <c r="C67">
        <v>16</v>
      </c>
      <c r="D67">
        <f t="shared" si="0"/>
        <v>12800</v>
      </c>
      <c r="E67">
        <f t="shared" si="6"/>
        <v>9400</v>
      </c>
      <c r="F67">
        <f t="shared" si="2"/>
        <v>3400</v>
      </c>
    </row>
    <row r="68" spans="2:6">
      <c r="B68">
        <v>65</v>
      </c>
      <c r="C68">
        <v>17</v>
      </c>
      <c r="D68">
        <f t="shared" si="0"/>
        <v>13000</v>
      </c>
      <c r="E68">
        <f t="shared" si="6"/>
        <v>9800</v>
      </c>
      <c r="F68">
        <f t="shared" si="2"/>
        <v>3200</v>
      </c>
    </row>
    <row r="69" spans="2:6">
      <c r="B69">
        <v>66</v>
      </c>
      <c r="C69">
        <v>17</v>
      </c>
      <c r="D69">
        <f t="shared" si="0"/>
        <v>13200</v>
      </c>
      <c r="E69">
        <f t="shared" si="6"/>
        <v>9800</v>
      </c>
      <c r="F69">
        <f t="shared" si="2"/>
        <v>3400</v>
      </c>
    </row>
    <row r="70" spans="2:6">
      <c r="B70">
        <v>67</v>
      </c>
      <c r="C70">
        <v>17</v>
      </c>
      <c r="D70">
        <f t="shared" si="0"/>
        <v>13400</v>
      </c>
      <c r="E70">
        <f t="shared" si="6"/>
        <v>9800</v>
      </c>
      <c r="F70">
        <f t="shared" si="2"/>
        <v>3600</v>
      </c>
    </row>
    <row r="71" spans="2:6">
      <c r="B71">
        <v>68</v>
      </c>
      <c r="C71">
        <v>17</v>
      </c>
      <c r="D71">
        <f t="shared" si="0"/>
        <v>13600</v>
      </c>
      <c r="E71">
        <f t="shared" si="6"/>
        <v>9800</v>
      </c>
      <c r="F71">
        <f t="shared" si="2"/>
        <v>3800</v>
      </c>
    </row>
    <row r="72" spans="2:6">
      <c r="B72">
        <v>69</v>
      </c>
      <c r="C72">
        <v>18</v>
      </c>
      <c r="D72">
        <f t="shared" si="0"/>
        <v>13800</v>
      </c>
      <c r="E72">
        <f t="shared" si="6"/>
        <v>10200</v>
      </c>
      <c r="F72">
        <f t="shared" si="2"/>
        <v>3600</v>
      </c>
    </row>
    <row r="73" spans="2:6">
      <c r="B73">
        <v>70</v>
      </c>
      <c r="C73">
        <v>18</v>
      </c>
      <c r="D73">
        <f t="shared" si="0"/>
        <v>14000</v>
      </c>
      <c r="E73">
        <f t="shared" si="6"/>
        <v>10200</v>
      </c>
      <c r="F73">
        <f t="shared" si="2"/>
        <v>3800</v>
      </c>
    </row>
    <row r="74" spans="2:6">
      <c r="B74">
        <v>71</v>
      </c>
      <c r="C74">
        <v>18</v>
      </c>
      <c r="D74">
        <f t="shared" si="0"/>
        <v>14200</v>
      </c>
      <c r="E74">
        <f t="shared" si="6"/>
        <v>10200</v>
      </c>
      <c r="F74">
        <f t="shared" si="2"/>
        <v>4000</v>
      </c>
    </row>
    <row r="75" spans="2:6">
      <c r="B75">
        <v>72</v>
      </c>
      <c r="C75">
        <v>18</v>
      </c>
      <c r="D75">
        <f t="shared" si="0"/>
        <v>14400</v>
      </c>
      <c r="E75">
        <f t="shared" si="6"/>
        <v>10200</v>
      </c>
      <c r="F75">
        <f t="shared" si="2"/>
        <v>4200</v>
      </c>
    </row>
    <row r="76" spans="2:6">
      <c r="B76">
        <v>73</v>
      </c>
      <c r="C76">
        <v>19</v>
      </c>
      <c r="D76">
        <f t="shared" si="0"/>
        <v>14600</v>
      </c>
      <c r="E76">
        <f t="shared" si="6"/>
        <v>10600</v>
      </c>
      <c r="F76">
        <f t="shared" si="2"/>
        <v>4000</v>
      </c>
    </row>
    <row r="77" spans="2:6">
      <c r="B77">
        <v>74</v>
      </c>
      <c r="C77">
        <v>19</v>
      </c>
      <c r="D77">
        <f t="shared" si="0"/>
        <v>14800</v>
      </c>
      <c r="E77">
        <f t="shared" si="6"/>
        <v>10600</v>
      </c>
      <c r="F77">
        <f t="shared" si="2"/>
        <v>4200</v>
      </c>
    </row>
    <row r="78" spans="2:6">
      <c r="B78">
        <v>75</v>
      </c>
      <c r="C78">
        <v>19</v>
      </c>
      <c r="D78">
        <f t="shared" si="0"/>
        <v>15000</v>
      </c>
      <c r="E78">
        <f t="shared" si="6"/>
        <v>10600</v>
      </c>
      <c r="F78">
        <f t="shared" si="2"/>
        <v>4400</v>
      </c>
    </row>
    <row r="79" spans="2:6">
      <c r="B79">
        <v>76</v>
      </c>
      <c r="C79">
        <v>19</v>
      </c>
      <c r="D79">
        <f t="shared" si="0"/>
        <v>15200</v>
      </c>
      <c r="E79">
        <f t="shared" si="6"/>
        <v>10600</v>
      </c>
      <c r="F79">
        <f t="shared" si="2"/>
        <v>4600</v>
      </c>
    </row>
    <row r="80" spans="2:6">
      <c r="B80">
        <v>77</v>
      </c>
      <c r="C80">
        <v>20</v>
      </c>
      <c r="D80">
        <f t="shared" si="0"/>
        <v>15400</v>
      </c>
      <c r="E80">
        <f t="shared" si="6"/>
        <v>11000</v>
      </c>
      <c r="F80">
        <f t="shared" si="2"/>
        <v>4400</v>
      </c>
    </row>
    <row r="81" spans="2:6">
      <c r="B81">
        <v>78</v>
      </c>
      <c r="C81">
        <v>20</v>
      </c>
      <c r="D81">
        <f t="shared" si="0"/>
        <v>15600</v>
      </c>
      <c r="E81">
        <f t="shared" si="6"/>
        <v>11000</v>
      </c>
      <c r="F81">
        <f t="shared" si="2"/>
        <v>4600</v>
      </c>
    </row>
    <row r="82" spans="2:6">
      <c r="B82">
        <v>79</v>
      </c>
      <c r="C82">
        <v>20</v>
      </c>
      <c r="D82">
        <f t="shared" si="0"/>
        <v>15800</v>
      </c>
      <c r="E82">
        <f t="shared" si="6"/>
        <v>11000</v>
      </c>
      <c r="F82">
        <f t="shared" si="2"/>
        <v>4800</v>
      </c>
    </row>
    <row r="83" spans="2:6">
      <c r="B83">
        <v>80</v>
      </c>
      <c r="C83">
        <v>20</v>
      </c>
      <c r="D83">
        <f t="shared" si="0"/>
        <v>16000</v>
      </c>
      <c r="E83">
        <f t="shared" si="6"/>
        <v>11000</v>
      </c>
      <c r="F83">
        <f t="shared" si="2"/>
        <v>5000</v>
      </c>
    </row>
  </sheetData>
  <conditionalFormatting sqref="F5:F83">
    <cfRule type="cellIs" dxfId="3" priority="1" operator="greaterThan">
      <formula>0</formula>
    </cfRule>
  </conditionalFormatting>
  <conditionalFormatting sqref="F5:F83">
    <cfRule type="cellIs" dxfId="2" priority="2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3"/>
  <sheetViews>
    <sheetView workbookViewId="0">
      <selection activeCell="G18" sqref="G18"/>
    </sheetView>
  </sheetViews>
  <sheetFormatPr defaultColWidth="14.42578125" defaultRowHeight="15" customHeight="1"/>
  <cols>
    <col min="1" max="26" width="8.7109375" customWidth="1"/>
  </cols>
  <sheetData>
    <row r="2" spans="2:19">
      <c r="B2" t="s">
        <v>0</v>
      </c>
      <c r="C2" s="1">
        <v>3</v>
      </c>
    </row>
    <row r="3" spans="2:19">
      <c r="B3" t="s">
        <v>1</v>
      </c>
      <c r="C3" s="2">
        <v>200</v>
      </c>
      <c r="N3" t="s">
        <v>4</v>
      </c>
      <c r="O3" s="3" t="s">
        <v>3</v>
      </c>
      <c r="P3" s="3"/>
      <c r="Q3" s="3"/>
      <c r="R3" s="3"/>
      <c r="S3" s="3"/>
    </row>
    <row r="4" spans="2:19">
      <c r="B4" t="s">
        <v>5</v>
      </c>
      <c r="C4" t="s">
        <v>6</v>
      </c>
      <c r="D4" t="s">
        <v>1</v>
      </c>
      <c r="E4" t="s">
        <v>7</v>
      </c>
      <c r="F4" t="s">
        <v>8</v>
      </c>
      <c r="N4" s="3" t="s">
        <v>0</v>
      </c>
      <c r="O4" s="3">
        <v>1</v>
      </c>
      <c r="P4" s="3">
        <v>2</v>
      </c>
      <c r="Q4" s="3">
        <v>3</v>
      </c>
      <c r="R4" s="3">
        <v>4</v>
      </c>
      <c r="S4" s="3">
        <v>5</v>
      </c>
    </row>
    <row r="5" spans="2:19">
      <c r="B5">
        <v>2</v>
      </c>
      <c r="C5">
        <v>1</v>
      </c>
      <c r="D5">
        <f t="shared" ref="D5:D83" si="0">$C$3*B5</f>
        <v>400</v>
      </c>
      <c r="E5">
        <f t="shared" ref="E5:E7" si="1">IF($C$2=1,MAX($C$3*$O$5*0.7,$C$3),IF($C$2=2,MAX($C$3*$O$6*0.7,$C$3),IF($C$2=3,MAX($C$3*$O$7*0.7,$C$3),IF($C$2=4,MAX($C$3*$O$8*0.7,$C$3),IF($C$2=5,MAX($C$3*$O$9*0.7,$C$3),IF($C$2=6,MAX($C$3*$O$10*0.7,$C$3),0))))))</f>
        <v>489.99999999999994</v>
      </c>
      <c r="F5">
        <f t="shared" ref="F5:F83" si="2">D5-E5</f>
        <v>-89.999999999999943</v>
      </c>
      <c r="N5" s="3">
        <v>1</v>
      </c>
      <c r="O5" s="4">
        <v>0</v>
      </c>
      <c r="P5" s="6">
        <v>0</v>
      </c>
      <c r="Q5" s="6">
        <v>0</v>
      </c>
      <c r="R5" s="6">
        <v>0</v>
      </c>
      <c r="S5" s="7">
        <v>0</v>
      </c>
    </row>
    <row r="6" spans="2:19">
      <c r="B6">
        <v>3</v>
      </c>
      <c r="C6">
        <v>1</v>
      </c>
      <c r="D6">
        <f t="shared" si="0"/>
        <v>600</v>
      </c>
      <c r="E6">
        <f t="shared" si="1"/>
        <v>489.99999999999994</v>
      </c>
      <c r="F6">
        <f t="shared" si="2"/>
        <v>110.00000000000006</v>
      </c>
      <c r="N6" s="3">
        <v>2</v>
      </c>
      <c r="O6" s="5">
        <v>3</v>
      </c>
      <c r="P6" s="8">
        <v>2.5</v>
      </c>
      <c r="Q6" s="6">
        <v>2</v>
      </c>
      <c r="R6" s="6">
        <v>1.8</v>
      </c>
      <c r="S6" s="7">
        <v>1.5</v>
      </c>
    </row>
    <row r="7" spans="2:19">
      <c r="B7">
        <v>4</v>
      </c>
      <c r="C7">
        <v>1</v>
      </c>
      <c r="D7">
        <f t="shared" si="0"/>
        <v>800</v>
      </c>
      <c r="E7">
        <f t="shared" si="1"/>
        <v>489.99999999999994</v>
      </c>
      <c r="F7">
        <f t="shared" si="2"/>
        <v>310.00000000000006</v>
      </c>
      <c r="N7" s="3">
        <v>3</v>
      </c>
      <c r="O7" s="11">
        <v>3.5</v>
      </c>
      <c r="P7" s="13">
        <v>3</v>
      </c>
      <c r="Q7" s="13">
        <v>2.5</v>
      </c>
      <c r="R7" s="10">
        <v>2</v>
      </c>
      <c r="S7" s="12">
        <v>1.5</v>
      </c>
    </row>
    <row r="8" spans="2:19">
      <c r="B8">
        <v>5</v>
      </c>
      <c r="C8">
        <v>2</v>
      </c>
      <c r="D8">
        <f t="shared" si="0"/>
        <v>1000</v>
      </c>
      <c r="E8">
        <f t="shared" ref="E8:E11" si="3">IF($C$2=1,MAX($C$3*$O$5*0.7,$C$3)+MAX($C$3*$P$5*0.7,$C$3),IF($C$2=2,MAX($C$3*$O$6*0.7,$C$3)+MAX($C$3*$P$6*0.7,$C$3),IF($C$2=3,MAX($C$3*$O$7*0.7,$C$3)+MAX($C$3*$P$7*0.7,$C$3),IF($C$2=4,MAX($C$3*$O$8*0.7,$C$3)+MAX($C$3*$P$8*0.7,$C$3),IF($C$2=5,MAX($C$3*$O$9*0.7,$C$3)+MAX($C$3*$P$9*0.7,$C$3),IF($C$2=6,MAX($C$3*$O$10*0.7,$C$3)+MAX($C$3*$P$10*0.7,$C$3),0))))))</f>
        <v>910</v>
      </c>
      <c r="F8">
        <f t="shared" si="2"/>
        <v>90</v>
      </c>
      <c r="N8" s="3">
        <v>4</v>
      </c>
      <c r="O8" s="11">
        <v>4</v>
      </c>
      <c r="P8" s="13">
        <v>3</v>
      </c>
      <c r="Q8" s="13">
        <v>2.5</v>
      </c>
      <c r="R8" s="13">
        <v>2</v>
      </c>
      <c r="S8" s="12">
        <v>1.5</v>
      </c>
    </row>
    <row r="9" spans="2:19">
      <c r="B9">
        <v>6</v>
      </c>
      <c r="C9">
        <v>2</v>
      </c>
      <c r="D9">
        <f t="shared" si="0"/>
        <v>1200</v>
      </c>
      <c r="E9">
        <f t="shared" si="3"/>
        <v>910</v>
      </c>
      <c r="F9">
        <f t="shared" si="2"/>
        <v>290</v>
      </c>
      <c r="N9" s="3">
        <v>5</v>
      </c>
      <c r="O9" s="11">
        <v>5</v>
      </c>
      <c r="P9" s="13">
        <v>4</v>
      </c>
      <c r="Q9" s="13">
        <v>3</v>
      </c>
      <c r="R9" s="13">
        <v>2</v>
      </c>
      <c r="S9" s="19">
        <v>1.5</v>
      </c>
    </row>
    <row r="10" spans="2:19">
      <c r="B10">
        <v>7</v>
      </c>
      <c r="C10">
        <v>2</v>
      </c>
      <c r="D10">
        <f t="shared" si="0"/>
        <v>1400</v>
      </c>
      <c r="E10">
        <f t="shared" si="3"/>
        <v>910</v>
      </c>
      <c r="F10">
        <f t="shared" si="2"/>
        <v>490</v>
      </c>
      <c r="N10" s="3">
        <v>6</v>
      </c>
      <c r="O10" s="15">
        <v>6</v>
      </c>
      <c r="P10" s="17">
        <v>5</v>
      </c>
      <c r="Q10" s="17">
        <v>4</v>
      </c>
      <c r="R10" s="17">
        <v>3</v>
      </c>
      <c r="S10" s="20">
        <v>2</v>
      </c>
    </row>
    <row r="11" spans="2:19">
      <c r="B11">
        <v>8</v>
      </c>
      <c r="C11">
        <v>2</v>
      </c>
      <c r="D11">
        <f t="shared" si="0"/>
        <v>1600</v>
      </c>
      <c r="E11">
        <f t="shared" si="3"/>
        <v>910</v>
      </c>
      <c r="F11">
        <f t="shared" si="2"/>
        <v>690</v>
      </c>
    </row>
    <row r="12" spans="2:19">
      <c r="B12">
        <v>9</v>
      </c>
      <c r="C12">
        <v>3</v>
      </c>
      <c r="D12">
        <f t="shared" si="0"/>
        <v>1800</v>
      </c>
      <c r="E12">
        <f t="shared" ref="E12:E15" si="4">IF($C$2=1,MAX($C$3*$O$5*0.7,$C$3)+MAX($C$3*$P$5*0.7,$C$3)+MAX($C$3*$Q$5*0.7,$C$3),IF($C$2=2,MAX($C$3*$O$6*0.7,$C$3)+MAX($C$3*$P$6*0.7,$C$3)+MAX($C$3*$Q$6*0.7,$C$3),IF($C$2=3,MAX($C$3*$O$7*0.7,$C$3)+MAX($C$3*$P$7*0.7,$C$3)+MAX($C$3*$Q$7*0.7,$C$3),IF($C$2=4,MAX($C$3*$O$8*0.7,$C$3)+MAX($C$3*$P$8*0.7,$C$3)+MAX($C$3*$Q$8*0.7,$C$3),IF($C$2=5,MAX($C$3*$O$9*0.7,$C$3)+MAX($C$3*$P$9*0.7,$C$3)+MAX($C$3*$Q$9*0.7,$C$3),IF($C$2=6,MAX($C$3*$O$10*0.7,$C$3)+MAX($C$3*$P$10*0.7,$C$3)+MAX($C$3*$Q$10*0.7,$C$3),0))))))</f>
        <v>1260</v>
      </c>
      <c r="F12">
        <f t="shared" si="2"/>
        <v>540</v>
      </c>
    </row>
    <row r="13" spans="2:19">
      <c r="B13">
        <v>10</v>
      </c>
      <c r="C13">
        <v>3</v>
      </c>
      <c r="D13">
        <f t="shared" si="0"/>
        <v>2000</v>
      </c>
      <c r="E13">
        <f t="shared" si="4"/>
        <v>1260</v>
      </c>
      <c r="F13">
        <f t="shared" si="2"/>
        <v>740</v>
      </c>
    </row>
    <row r="14" spans="2:19">
      <c r="B14">
        <v>11</v>
      </c>
      <c r="C14">
        <v>3</v>
      </c>
      <c r="D14">
        <f t="shared" si="0"/>
        <v>2200</v>
      </c>
      <c r="E14">
        <f t="shared" si="4"/>
        <v>1260</v>
      </c>
      <c r="F14">
        <f t="shared" si="2"/>
        <v>940</v>
      </c>
    </row>
    <row r="15" spans="2:19">
      <c r="B15">
        <v>12</v>
      </c>
      <c r="C15">
        <v>3</v>
      </c>
      <c r="D15">
        <f t="shared" si="0"/>
        <v>2400</v>
      </c>
      <c r="E15">
        <f t="shared" si="4"/>
        <v>1260</v>
      </c>
      <c r="F15">
        <f t="shared" si="2"/>
        <v>1140</v>
      </c>
      <c r="G15" s="21"/>
    </row>
    <row r="16" spans="2:19">
      <c r="B16">
        <v>13</v>
      </c>
      <c r="C16">
        <v>4</v>
      </c>
      <c r="D16">
        <f t="shared" si="0"/>
        <v>2600</v>
      </c>
      <c r="E16">
        <f t="shared" ref="E16:E18" si="5">IF($C$2=1,MAX($C$3*$O$5*0.7,$C$3)+MAX($C$3*$P$5*0.7,$C$3)+MAX($C$3*$Q$5*0.7,$C$3)+MAX($C$3*$R$5*0.7,$C$3),IF($C$2=2,MAX($C$3*$O$6*0.7,$C$3)+MAX($C$3*$P$6*0.7,$C$3)+MAX($C$3*$Q$6*0.7,$C$3)+MAX($C$3*$R$6*0.7,$C$3),IF($C$2=3,MAX($C$3*$O$7*0.7,$C$3)+MAX($C$3*$P$7*0.7,$C$3)+MAX($C$3*$Q$7*0.7,$C$3)+MAX($C$3*$R$7*0.7,$C$3),IF($C$2=4,MAX($C$3*$O$8*0.7,$C$3)+MAX($C$3*$P$8*0.7,$C$3)+MAX($C$3*$Q$8*0.7,$C$3)+MAX($C$3*$R$8*0.7,$C$3),IF($C$2=5,MAX($C$3*$O$9*0.7,$C$3)+MAX($C$3*$P$9*0.7,$C$3)+MAX($C$3*$Q$9*0.7,$C$3)+MAX($C$3*$R$9*0.7,$C$3),IF($C$2=6,MAX($C$3*$O$10*0.7,$C$3)+MAX($C$3*$P$10*0.7,$C$3)+MAX($C$3*$Q$10*0.7,$C$3)+MAX($C$3*$R$10*0.7,$C$3),0))))))</f>
        <v>1540</v>
      </c>
      <c r="F16">
        <f t="shared" si="2"/>
        <v>1060</v>
      </c>
    </row>
    <row r="17" spans="2:6">
      <c r="B17">
        <v>14</v>
      </c>
      <c r="C17">
        <v>4</v>
      </c>
      <c r="D17">
        <f t="shared" si="0"/>
        <v>2800</v>
      </c>
      <c r="E17">
        <f t="shared" si="5"/>
        <v>1540</v>
      </c>
      <c r="F17">
        <f t="shared" si="2"/>
        <v>1260</v>
      </c>
    </row>
    <row r="18" spans="2:6">
      <c r="B18">
        <v>15</v>
      </c>
      <c r="C18">
        <v>4</v>
      </c>
      <c r="D18">
        <f t="shared" si="0"/>
        <v>3000</v>
      </c>
      <c r="E18">
        <f>IF($C$2=1,MAX($C$3*$O$5,$C$3)+MAX($C$3*$P$5,$C$3)+MAX($C$3*$Q$5,$C$3)+MAX($C$3*$R$5,$C$3),IF($C$2=2,MAX($C$3*$O$6,$C$3)+MAX($C$3*$P$6,$C$3)+MAX($C$3*$Q$6,$C$3)+MAX($C$3*$R$6,$C$3),IF($C$2=3,MAX($C$3*$O$7,$C$3)+MAX($C$3*$P$7,$C$3)+MAX($C$3*$Q$7,$C$3)+MAX($C$3*$R$7,$C$3),IF($C$2=4,MAX($C$3*$O$8,$C$3)+MAX($C$3*$P$8,$C$3)+MAX($C$3*$Q$8,$C$3)+MAX($C$3*$R$8,$C$3),IF($C$2=5,MAX($C$3*$O$9,$C$3)+MAX($C$3*$P$9,$C$3)+MAX($C$3*$Q$9,$C$3)+MAX($C$3*$R$9,$C$3),IF($C$2=6,MAX($C$3*$O$10,$C$3)+MAX($C$3*$P$10,$C$3)+MAX($C$3*$Q$10,$C$3)+MAX($C$3*$R$10,$C$3),0))))))</f>
        <v>2200</v>
      </c>
      <c r="F18">
        <f t="shared" si="2"/>
        <v>800</v>
      </c>
    </row>
    <row r="19" spans="2:6">
      <c r="B19">
        <v>16</v>
      </c>
      <c r="C19">
        <v>4</v>
      </c>
      <c r="D19">
        <f t="shared" si="0"/>
        <v>3200</v>
      </c>
      <c r="E19">
        <f>IF($C$2=1,$C$3*$O$5+$C$3*$P$5+$C$3*$Q$5+$C$3*$R$5,IF($C$2=2,$C$3*$O$6+$C$3*$P$6+$C$3*$Q$6+$C$3*$R$6,IF($C$2=3,$C$3*$O$7+$C$3*$P$7+$C$3*$Q$7+$C$3*$R$7,IF($C$2=4,$C$3*$O$8+$C$3*$P$8+$C$3*$Q$8+$C$3*$R$8,IF($C$2=5,$C$3*$O$9+$C$3*$P$9+$C$3*$Q$9+$C$3*$R$9,IF($C$2=6,$C$3*$O$10+$C$3*$P$10+$C$3*$Q$10+$C$3*$R$10,0))))))</f>
        <v>2200</v>
      </c>
      <c r="F19">
        <f t="shared" si="2"/>
        <v>1000</v>
      </c>
    </row>
    <row r="20" spans="2:6">
      <c r="B20">
        <v>17</v>
      </c>
      <c r="C20">
        <v>5</v>
      </c>
      <c r="D20">
        <f t="shared" si="0"/>
        <v>3400</v>
      </c>
      <c r="E20">
        <f t="shared" ref="E20:E83" si="6">IF($C$2=1,$C$3*$O$5+$C$3*$P$5+$C$3*$Q$5+$C$3*$R$5+$C$3*$S$5*(C20-4),IF($C$2=2,$C$3*$O$6+$C$3*$P$6+$C$3*$Q$6+$C$3*$R$6+$C$3*$S$6*(C20-4),IF($C$2=3,$C$3*$O$7+$C$3*$P$7+$C$3*$Q$7+$C$3*$R$7+$C$3*$S$7*(C20-4),IF($C$2=4,$C$3*$O$8+$C$3*$P$8+$C$3*$Q$8+$C$3*$R$8+$C$3*$S$8*(C20-4),IF($C$2=5,$C$3*$O$9+$C$3*$P$9+$C$3*$Q$9+$C$3*$R$9+$C$3*$S$9*(C20-4),IF($C$2=6,$C$3*$O$10+$C$3*$P$10+$C$3*$Q$10+$C$3*$R$10+$C$3*$S$10*(C20-4),0))))))</f>
        <v>2500</v>
      </c>
      <c r="F20">
        <f t="shared" si="2"/>
        <v>900</v>
      </c>
    </row>
    <row r="21" spans="2:6">
      <c r="B21">
        <v>18</v>
      </c>
      <c r="C21">
        <v>5</v>
      </c>
      <c r="D21">
        <f t="shared" si="0"/>
        <v>3600</v>
      </c>
      <c r="E21">
        <f t="shared" si="6"/>
        <v>2500</v>
      </c>
      <c r="F21">
        <f t="shared" si="2"/>
        <v>1100</v>
      </c>
    </row>
    <row r="22" spans="2:6">
      <c r="B22">
        <v>19</v>
      </c>
      <c r="C22">
        <v>5</v>
      </c>
      <c r="D22">
        <f t="shared" si="0"/>
        <v>3800</v>
      </c>
      <c r="E22">
        <f t="shared" si="6"/>
        <v>2500</v>
      </c>
      <c r="F22">
        <f t="shared" si="2"/>
        <v>1300</v>
      </c>
    </row>
    <row r="23" spans="2:6">
      <c r="B23">
        <v>20</v>
      </c>
      <c r="C23">
        <v>5</v>
      </c>
      <c r="D23">
        <f t="shared" si="0"/>
        <v>4000</v>
      </c>
      <c r="E23">
        <f t="shared" si="6"/>
        <v>2500</v>
      </c>
      <c r="F23">
        <f t="shared" si="2"/>
        <v>1500</v>
      </c>
    </row>
    <row r="24" spans="2:6">
      <c r="B24">
        <v>21</v>
      </c>
      <c r="C24">
        <v>6</v>
      </c>
      <c r="D24">
        <f t="shared" si="0"/>
        <v>4200</v>
      </c>
      <c r="E24">
        <f t="shared" si="6"/>
        <v>2800</v>
      </c>
      <c r="F24">
        <f t="shared" si="2"/>
        <v>1400</v>
      </c>
    </row>
    <row r="25" spans="2:6">
      <c r="B25">
        <v>22</v>
      </c>
      <c r="C25">
        <v>6</v>
      </c>
      <c r="D25">
        <f t="shared" si="0"/>
        <v>4400</v>
      </c>
      <c r="E25">
        <f t="shared" si="6"/>
        <v>2800</v>
      </c>
      <c r="F25">
        <f t="shared" si="2"/>
        <v>1600</v>
      </c>
    </row>
    <row r="26" spans="2:6">
      <c r="B26">
        <v>23</v>
      </c>
      <c r="C26">
        <v>6</v>
      </c>
      <c r="D26">
        <f t="shared" si="0"/>
        <v>4600</v>
      </c>
      <c r="E26">
        <f t="shared" si="6"/>
        <v>2800</v>
      </c>
      <c r="F26">
        <f t="shared" si="2"/>
        <v>1800</v>
      </c>
    </row>
    <row r="27" spans="2:6">
      <c r="B27">
        <v>24</v>
      </c>
      <c r="C27">
        <v>6</v>
      </c>
      <c r="D27">
        <f t="shared" si="0"/>
        <v>4800</v>
      </c>
      <c r="E27">
        <f t="shared" si="6"/>
        <v>2800</v>
      </c>
      <c r="F27">
        <f t="shared" si="2"/>
        <v>2000</v>
      </c>
    </row>
    <row r="28" spans="2:6">
      <c r="B28">
        <v>25</v>
      </c>
      <c r="C28">
        <v>7</v>
      </c>
      <c r="D28">
        <f t="shared" si="0"/>
        <v>5000</v>
      </c>
      <c r="E28">
        <f t="shared" si="6"/>
        <v>3100</v>
      </c>
      <c r="F28">
        <f t="shared" si="2"/>
        <v>1900</v>
      </c>
    </row>
    <row r="29" spans="2:6">
      <c r="B29">
        <v>26</v>
      </c>
      <c r="C29">
        <v>7</v>
      </c>
      <c r="D29">
        <f t="shared" si="0"/>
        <v>5200</v>
      </c>
      <c r="E29">
        <f t="shared" si="6"/>
        <v>3100</v>
      </c>
      <c r="F29">
        <f t="shared" si="2"/>
        <v>2100</v>
      </c>
    </row>
    <row r="30" spans="2:6">
      <c r="B30">
        <v>27</v>
      </c>
      <c r="C30">
        <v>7</v>
      </c>
      <c r="D30">
        <f t="shared" si="0"/>
        <v>5400</v>
      </c>
      <c r="E30">
        <f t="shared" si="6"/>
        <v>3100</v>
      </c>
      <c r="F30">
        <f t="shared" si="2"/>
        <v>2300</v>
      </c>
    </row>
    <row r="31" spans="2:6">
      <c r="B31">
        <v>28</v>
      </c>
      <c r="C31">
        <v>7</v>
      </c>
      <c r="D31">
        <f t="shared" si="0"/>
        <v>5600</v>
      </c>
      <c r="E31">
        <f t="shared" si="6"/>
        <v>3100</v>
      </c>
      <c r="F31">
        <f t="shared" si="2"/>
        <v>2500</v>
      </c>
    </row>
    <row r="32" spans="2:6">
      <c r="B32">
        <v>29</v>
      </c>
      <c r="C32">
        <v>8</v>
      </c>
      <c r="D32">
        <f t="shared" si="0"/>
        <v>5800</v>
      </c>
      <c r="E32">
        <f t="shared" si="6"/>
        <v>3400</v>
      </c>
      <c r="F32">
        <f t="shared" si="2"/>
        <v>2400</v>
      </c>
    </row>
    <row r="33" spans="2:6">
      <c r="B33">
        <v>30</v>
      </c>
      <c r="C33">
        <v>8</v>
      </c>
      <c r="D33">
        <f t="shared" si="0"/>
        <v>6000</v>
      </c>
      <c r="E33">
        <f t="shared" si="6"/>
        <v>3400</v>
      </c>
      <c r="F33">
        <f t="shared" si="2"/>
        <v>2600</v>
      </c>
    </row>
    <row r="34" spans="2:6">
      <c r="B34">
        <v>31</v>
      </c>
      <c r="C34">
        <v>8</v>
      </c>
      <c r="D34">
        <f t="shared" si="0"/>
        <v>6200</v>
      </c>
      <c r="E34">
        <f t="shared" si="6"/>
        <v>3400</v>
      </c>
      <c r="F34">
        <f t="shared" si="2"/>
        <v>2800</v>
      </c>
    </row>
    <row r="35" spans="2:6">
      <c r="B35">
        <v>32</v>
      </c>
      <c r="C35">
        <v>8</v>
      </c>
      <c r="D35">
        <f t="shared" si="0"/>
        <v>6400</v>
      </c>
      <c r="E35">
        <f t="shared" si="6"/>
        <v>3400</v>
      </c>
      <c r="F35">
        <f t="shared" si="2"/>
        <v>3000</v>
      </c>
    </row>
    <row r="36" spans="2:6">
      <c r="B36">
        <v>33</v>
      </c>
      <c r="C36">
        <v>9</v>
      </c>
      <c r="D36">
        <f t="shared" si="0"/>
        <v>6600</v>
      </c>
      <c r="E36">
        <f t="shared" si="6"/>
        <v>3700</v>
      </c>
      <c r="F36">
        <f t="shared" si="2"/>
        <v>2900</v>
      </c>
    </row>
    <row r="37" spans="2:6">
      <c r="B37">
        <v>34</v>
      </c>
      <c r="C37">
        <v>9</v>
      </c>
      <c r="D37">
        <f t="shared" si="0"/>
        <v>6800</v>
      </c>
      <c r="E37">
        <f t="shared" si="6"/>
        <v>3700</v>
      </c>
      <c r="F37">
        <f t="shared" si="2"/>
        <v>3100</v>
      </c>
    </row>
    <row r="38" spans="2:6">
      <c r="B38">
        <v>35</v>
      </c>
      <c r="C38">
        <v>9</v>
      </c>
      <c r="D38">
        <f t="shared" si="0"/>
        <v>7000</v>
      </c>
      <c r="E38">
        <f t="shared" si="6"/>
        <v>3700</v>
      </c>
      <c r="F38">
        <f t="shared" si="2"/>
        <v>3300</v>
      </c>
    </row>
    <row r="39" spans="2:6">
      <c r="B39">
        <v>36</v>
      </c>
      <c r="C39">
        <v>9</v>
      </c>
      <c r="D39">
        <f t="shared" si="0"/>
        <v>7200</v>
      </c>
      <c r="E39">
        <f t="shared" si="6"/>
        <v>3700</v>
      </c>
      <c r="F39">
        <f t="shared" si="2"/>
        <v>3500</v>
      </c>
    </row>
    <row r="40" spans="2:6">
      <c r="B40">
        <v>37</v>
      </c>
      <c r="C40">
        <v>10</v>
      </c>
      <c r="D40">
        <f t="shared" si="0"/>
        <v>7400</v>
      </c>
      <c r="E40">
        <f t="shared" si="6"/>
        <v>4000</v>
      </c>
      <c r="F40">
        <f t="shared" si="2"/>
        <v>3400</v>
      </c>
    </row>
    <row r="41" spans="2:6">
      <c r="B41">
        <v>38</v>
      </c>
      <c r="C41">
        <v>10</v>
      </c>
      <c r="D41">
        <f t="shared" si="0"/>
        <v>7600</v>
      </c>
      <c r="E41">
        <f t="shared" si="6"/>
        <v>4000</v>
      </c>
      <c r="F41">
        <f t="shared" si="2"/>
        <v>3600</v>
      </c>
    </row>
    <row r="42" spans="2:6">
      <c r="B42">
        <v>39</v>
      </c>
      <c r="C42">
        <v>10</v>
      </c>
      <c r="D42">
        <f t="shared" si="0"/>
        <v>7800</v>
      </c>
      <c r="E42">
        <f t="shared" si="6"/>
        <v>4000</v>
      </c>
      <c r="F42">
        <f t="shared" si="2"/>
        <v>3800</v>
      </c>
    </row>
    <row r="43" spans="2:6">
      <c r="B43">
        <v>40</v>
      </c>
      <c r="C43">
        <v>10</v>
      </c>
      <c r="D43">
        <f t="shared" si="0"/>
        <v>8000</v>
      </c>
      <c r="E43">
        <f t="shared" si="6"/>
        <v>4000</v>
      </c>
      <c r="F43">
        <f t="shared" si="2"/>
        <v>4000</v>
      </c>
    </row>
    <row r="44" spans="2:6">
      <c r="B44">
        <v>41</v>
      </c>
      <c r="C44">
        <v>11</v>
      </c>
      <c r="D44">
        <f t="shared" si="0"/>
        <v>8200</v>
      </c>
      <c r="E44">
        <f t="shared" si="6"/>
        <v>4300</v>
      </c>
      <c r="F44">
        <f t="shared" si="2"/>
        <v>3900</v>
      </c>
    </row>
    <row r="45" spans="2:6">
      <c r="B45">
        <v>42</v>
      </c>
      <c r="C45">
        <v>11</v>
      </c>
      <c r="D45">
        <f t="shared" si="0"/>
        <v>8400</v>
      </c>
      <c r="E45">
        <f t="shared" si="6"/>
        <v>4300</v>
      </c>
      <c r="F45">
        <f t="shared" si="2"/>
        <v>4100</v>
      </c>
    </row>
    <row r="46" spans="2:6">
      <c r="B46">
        <v>43</v>
      </c>
      <c r="C46">
        <v>11</v>
      </c>
      <c r="D46">
        <f t="shared" si="0"/>
        <v>8600</v>
      </c>
      <c r="E46">
        <f t="shared" si="6"/>
        <v>4300</v>
      </c>
      <c r="F46">
        <f t="shared" si="2"/>
        <v>4300</v>
      </c>
    </row>
    <row r="47" spans="2:6">
      <c r="B47">
        <v>44</v>
      </c>
      <c r="C47">
        <v>11</v>
      </c>
      <c r="D47">
        <f t="shared" si="0"/>
        <v>8800</v>
      </c>
      <c r="E47">
        <f t="shared" si="6"/>
        <v>4300</v>
      </c>
      <c r="F47">
        <f t="shared" si="2"/>
        <v>4500</v>
      </c>
    </row>
    <row r="48" spans="2:6">
      <c r="B48">
        <v>45</v>
      </c>
      <c r="C48">
        <v>12</v>
      </c>
      <c r="D48">
        <f t="shared" si="0"/>
        <v>9000</v>
      </c>
      <c r="E48">
        <f t="shared" si="6"/>
        <v>4600</v>
      </c>
      <c r="F48">
        <f t="shared" si="2"/>
        <v>4400</v>
      </c>
    </row>
    <row r="49" spans="2:6">
      <c r="B49">
        <v>46</v>
      </c>
      <c r="C49">
        <v>12</v>
      </c>
      <c r="D49">
        <f t="shared" si="0"/>
        <v>9200</v>
      </c>
      <c r="E49">
        <f t="shared" si="6"/>
        <v>4600</v>
      </c>
      <c r="F49">
        <f t="shared" si="2"/>
        <v>4600</v>
      </c>
    </row>
    <row r="50" spans="2:6">
      <c r="B50">
        <v>47</v>
      </c>
      <c r="C50">
        <v>12</v>
      </c>
      <c r="D50">
        <f t="shared" si="0"/>
        <v>9400</v>
      </c>
      <c r="E50">
        <f t="shared" si="6"/>
        <v>4600</v>
      </c>
      <c r="F50">
        <f t="shared" si="2"/>
        <v>4800</v>
      </c>
    </row>
    <row r="51" spans="2:6">
      <c r="B51">
        <v>48</v>
      </c>
      <c r="C51">
        <v>12</v>
      </c>
      <c r="D51">
        <f t="shared" si="0"/>
        <v>9600</v>
      </c>
      <c r="E51">
        <f t="shared" si="6"/>
        <v>4600</v>
      </c>
      <c r="F51">
        <f t="shared" si="2"/>
        <v>5000</v>
      </c>
    </row>
    <row r="52" spans="2:6">
      <c r="B52">
        <v>49</v>
      </c>
      <c r="C52">
        <v>13</v>
      </c>
      <c r="D52">
        <f t="shared" si="0"/>
        <v>9800</v>
      </c>
      <c r="E52">
        <f t="shared" si="6"/>
        <v>4900</v>
      </c>
      <c r="F52">
        <f t="shared" si="2"/>
        <v>4900</v>
      </c>
    </row>
    <row r="53" spans="2:6">
      <c r="B53">
        <v>50</v>
      </c>
      <c r="C53">
        <v>13</v>
      </c>
      <c r="D53">
        <f t="shared" si="0"/>
        <v>10000</v>
      </c>
      <c r="E53">
        <f t="shared" si="6"/>
        <v>4900</v>
      </c>
      <c r="F53">
        <f t="shared" si="2"/>
        <v>5100</v>
      </c>
    </row>
    <row r="54" spans="2:6">
      <c r="B54">
        <v>51</v>
      </c>
      <c r="C54">
        <v>13</v>
      </c>
      <c r="D54">
        <f t="shared" si="0"/>
        <v>10200</v>
      </c>
      <c r="E54">
        <f t="shared" si="6"/>
        <v>4900</v>
      </c>
      <c r="F54">
        <f t="shared" si="2"/>
        <v>5300</v>
      </c>
    </row>
    <row r="55" spans="2:6">
      <c r="B55">
        <v>52</v>
      </c>
      <c r="C55">
        <v>13</v>
      </c>
      <c r="D55">
        <f t="shared" si="0"/>
        <v>10400</v>
      </c>
      <c r="E55">
        <f t="shared" si="6"/>
        <v>4900</v>
      </c>
      <c r="F55">
        <f t="shared" si="2"/>
        <v>5500</v>
      </c>
    </row>
    <row r="56" spans="2:6">
      <c r="B56">
        <v>53</v>
      </c>
      <c r="C56">
        <v>14</v>
      </c>
      <c r="D56">
        <f t="shared" si="0"/>
        <v>10600</v>
      </c>
      <c r="E56">
        <f t="shared" si="6"/>
        <v>5200</v>
      </c>
      <c r="F56">
        <f t="shared" si="2"/>
        <v>5400</v>
      </c>
    </row>
    <row r="57" spans="2:6">
      <c r="B57">
        <v>54</v>
      </c>
      <c r="C57">
        <v>14</v>
      </c>
      <c r="D57">
        <f t="shared" si="0"/>
        <v>10800</v>
      </c>
      <c r="E57">
        <f t="shared" si="6"/>
        <v>5200</v>
      </c>
      <c r="F57">
        <f t="shared" si="2"/>
        <v>5600</v>
      </c>
    </row>
    <row r="58" spans="2:6">
      <c r="B58">
        <v>55</v>
      </c>
      <c r="C58">
        <v>14</v>
      </c>
      <c r="D58">
        <f t="shared" si="0"/>
        <v>11000</v>
      </c>
      <c r="E58">
        <f t="shared" si="6"/>
        <v>5200</v>
      </c>
      <c r="F58">
        <f t="shared" si="2"/>
        <v>5800</v>
      </c>
    </row>
    <row r="59" spans="2:6">
      <c r="B59">
        <v>56</v>
      </c>
      <c r="C59">
        <v>14</v>
      </c>
      <c r="D59">
        <f t="shared" si="0"/>
        <v>11200</v>
      </c>
      <c r="E59">
        <f t="shared" si="6"/>
        <v>5200</v>
      </c>
      <c r="F59">
        <f t="shared" si="2"/>
        <v>6000</v>
      </c>
    </row>
    <row r="60" spans="2:6">
      <c r="B60">
        <v>57</v>
      </c>
      <c r="C60">
        <v>15</v>
      </c>
      <c r="D60">
        <f t="shared" si="0"/>
        <v>11400</v>
      </c>
      <c r="E60">
        <f t="shared" si="6"/>
        <v>5500</v>
      </c>
      <c r="F60">
        <f t="shared" si="2"/>
        <v>5900</v>
      </c>
    </row>
    <row r="61" spans="2:6">
      <c r="B61">
        <v>58</v>
      </c>
      <c r="C61">
        <v>15</v>
      </c>
      <c r="D61">
        <f t="shared" si="0"/>
        <v>11600</v>
      </c>
      <c r="E61">
        <f t="shared" si="6"/>
        <v>5500</v>
      </c>
      <c r="F61">
        <f t="shared" si="2"/>
        <v>6100</v>
      </c>
    </row>
    <row r="62" spans="2:6">
      <c r="B62">
        <v>59</v>
      </c>
      <c r="C62">
        <v>15</v>
      </c>
      <c r="D62">
        <f t="shared" si="0"/>
        <v>11800</v>
      </c>
      <c r="E62">
        <f t="shared" si="6"/>
        <v>5500</v>
      </c>
      <c r="F62">
        <f t="shared" si="2"/>
        <v>6300</v>
      </c>
    </row>
    <row r="63" spans="2:6">
      <c r="B63">
        <v>60</v>
      </c>
      <c r="C63">
        <v>15</v>
      </c>
      <c r="D63">
        <f t="shared" si="0"/>
        <v>12000</v>
      </c>
      <c r="E63">
        <f t="shared" si="6"/>
        <v>5500</v>
      </c>
      <c r="F63">
        <f t="shared" si="2"/>
        <v>6500</v>
      </c>
    </row>
    <row r="64" spans="2:6">
      <c r="B64">
        <v>61</v>
      </c>
      <c r="C64">
        <v>16</v>
      </c>
      <c r="D64">
        <f t="shared" si="0"/>
        <v>12200</v>
      </c>
      <c r="E64">
        <f t="shared" si="6"/>
        <v>5800</v>
      </c>
      <c r="F64">
        <f t="shared" si="2"/>
        <v>6400</v>
      </c>
    </row>
    <row r="65" spans="2:6">
      <c r="B65">
        <v>62</v>
      </c>
      <c r="C65">
        <v>16</v>
      </c>
      <c r="D65">
        <f t="shared" si="0"/>
        <v>12400</v>
      </c>
      <c r="E65">
        <f t="shared" si="6"/>
        <v>5800</v>
      </c>
      <c r="F65">
        <f t="shared" si="2"/>
        <v>6600</v>
      </c>
    </row>
    <row r="66" spans="2:6">
      <c r="B66">
        <v>63</v>
      </c>
      <c r="C66">
        <v>16</v>
      </c>
      <c r="D66">
        <f t="shared" si="0"/>
        <v>12600</v>
      </c>
      <c r="E66">
        <f t="shared" si="6"/>
        <v>5800</v>
      </c>
      <c r="F66">
        <f t="shared" si="2"/>
        <v>6800</v>
      </c>
    </row>
    <row r="67" spans="2:6">
      <c r="B67">
        <v>64</v>
      </c>
      <c r="C67">
        <v>16</v>
      </c>
      <c r="D67">
        <f t="shared" si="0"/>
        <v>12800</v>
      </c>
      <c r="E67">
        <f t="shared" si="6"/>
        <v>5800</v>
      </c>
      <c r="F67">
        <f t="shared" si="2"/>
        <v>7000</v>
      </c>
    </row>
    <row r="68" spans="2:6">
      <c r="B68">
        <v>65</v>
      </c>
      <c r="C68">
        <v>17</v>
      </c>
      <c r="D68">
        <f t="shared" si="0"/>
        <v>13000</v>
      </c>
      <c r="E68">
        <f t="shared" si="6"/>
        <v>6100</v>
      </c>
      <c r="F68">
        <f t="shared" si="2"/>
        <v>6900</v>
      </c>
    </row>
    <row r="69" spans="2:6">
      <c r="B69">
        <v>66</v>
      </c>
      <c r="C69">
        <v>17</v>
      </c>
      <c r="D69">
        <f t="shared" si="0"/>
        <v>13200</v>
      </c>
      <c r="E69">
        <f t="shared" si="6"/>
        <v>6100</v>
      </c>
      <c r="F69">
        <f t="shared" si="2"/>
        <v>7100</v>
      </c>
    </row>
    <row r="70" spans="2:6">
      <c r="B70">
        <v>67</v>
      </c>
      <c r="C70">
        <v>17</v>
      </c>
      <c r="D70">
        <f t="shared" si="0"/>
        <v>13400</v>
      </c>
      <c r="E70">
        <f t="shared" si="6"/>
        <v>6100</v>
      </c>
      <c r="F70">
        <f t="shared" si="2"/>
        <v>7300</v>
      </c>
    </row>
    <row r="71" spans="2:6">
      <c r="B71">
        <v>68</v>
      </c>
      <c r="C71">
        <v>17</v>
      </c>
      <c r="D71">
        <f t="shared" si="0"/>
        <v>13600</v>
      </c>
      <c r="E71">
        <f t="shared" si="6"/>
        <v>6100</v>
      </c>
      <c r="F71">
        <f t="shared" si="2"/>
        <v>7500</v>
      </c>
    </row>
    <row r="72" spans="2:6">
      <c r="B72">
        <v>69</v>
      </c>
      <c r="C72">
        <v>18</v>
      </c>
      <c r="D72">
        <f t="shared" si="0"/>
        <v>13800</v>
      </c>
      <c r="E72">
        <f t="shared" si="6"/>
        <v>6400</v>
      </c>
      <c r="F72">
        <f t="shared" si="2"/>
        <v>7400</v>
      </c>
    </row>
    <row r="73" spans="2:6">
      <c r="B73">
        <v>70</v>
      </c>
      <c r="C73">
        <v>18</v>
      </c>
      <c r="D73">
        <f t="shared" si="0"/>
        <v>14000</v>
      </c>
      <c r="E73">
        <f t="shared" si="6"/>
        <v>6400</v>
      </c>
      <c r="F73">
        <f t="shared" si="2"/>
        <v>7600</v>
      </c>
    </row>
    <row r="74" spans="2:6">
      <c r="B74">
        <v>71</v>
      </c>
      <c r="C74">
        <v>18</v>
      </c>
      <c r="D74">
        <f t="shared" si="0"/>
        <v>14200</v>
      </c>
      <c r="E74">
        <f t="shared" si="6"/>
        <v>6400</v>
      </c>
      <c r="F74">
        <f t="shared" si="2"/>
        <v>7800</v>
      </c>
    </row>
    <row r="75" spans="2:6">
      <c r="B75">
        <v>72</v>
      </c>
      <c r="C75">
        <v>18</v>
      </c>
      <c r="D75">
        <f t="shared" si="0"/>
        <v>14400</v>
      </c>
      <c r="E75">
        <f t="shared" si="6"/>
        <v>6400</v>
      </c>
      <c r="F75">
        <f t="shared" si="2"/>
        <v>8000</v>
      </c>
    </row>
    <row r="76" spans="2:6">
      <c r="B76">
        <v>73</v>
      </c>
      <c r="C76">
        <v>19</v>
      </c>
      <c r="D76">
        <f t="shared" si="0"/>
        <v>14600</v>
      </c>
      <c r="E76">
        <f t="shared" si="6"/>
        <v>6700</v>
      </c>
      <c r="F76">
        <f t="shared" si="2"/>
        <v>7900</v>
      </c>
    </row>
    <row r="77" spans="2:6">
      <c r="B77">
        <v>74</v>
      </c>
      <c r="C77">
        <v>19</v>
      </c>
      <c r="D77">
        <f t="shared" si="0"/>
        <v>14800</v>
      </c>
      <c r="E77">
        <f t="shared" si="6"/>
        <v>6700</v>
      </c>
      <c r="F77">
        <f t="shared" si="2"/>
        <v>8100</v>
      </c>
    </row>
    <row r="78" spans="2:6">
      <c r="B78">
        <v>75</v>
      </c>
      <c r="C78">
        <v>19</v>
      </c>
      <c r="D78">
        <f t="shared" si="0"/>
        <v>15000</v>
      </c>
      <c r="E78">
        <f t="shared" si="6"/>
        <v>6700</v>
      </c>
      <c r="F78">
        <f t="shared" si="2"/>
        <v>8300</v>
      </c>
    </row>
    <row r="79" spans="2:6">
      <c r="B79">
        <v>76</v>
      </c>
      <c r="C79">
        <v>19</v>
      </c>
      <c r="D79">
        <f t="shared" si="0"/>
        <v>15200</v>
      </c>
      <c r="E79">
        <f t="shared" si="6"/>
        <v>6700</v>
      </c>
      <c r="F79">
        <f t="shared" si="2"/>
        <v>8500</v>
      </c>
    </row>
    <row r="80" spans="2:6">
      <c r="B80">
        <v>77</v>
      </c>
      <c r="C80">
        <v>20</v>
      </c>
      <c r="D80">
        <f t="shared" si="0"/>
        <v>15400</v>
      </c>
      <c r="E80">
        <f t="shared" si="6"/>
        <v>7000</v>
      </c>
      <c r="F80">
        <f t="shared" si="2"/>
        <v>8400</v>
      </c>
    </row>
    <row r="81" spans="2:6">
      <c r="B81">
        <v>78</v>
      </c>
      <c r="C81">
        <v>20</v>
      </c>
      <c r="D81">
        <f t="shared" si="0"/>
        <v>15600</v>
      </c>
      <c r="E81">
        <f t="shared" si="6"/>
        <v>7000</v>
      </c>
      <c r="F81">
        <f t="shared" si="2"/>
        <v>8600</v>
      </c>
    </row>
    <row r="82" spans="2:6">
      <c r="B82">
        <v>79</v>
      </c>
      <c r="C82">
        <v>20</v>
      </c>
      <c r="D82">
        <f t="shared" si="0"/>
        <v>15800</v>
      </c>
      <c r="E82">
        <f t="shared" si="6"/>
        <v>7000</v>
      </c>
      <c r="F82">
        <f t="shared" si="2"/>
        <v>8800</v>
      </c>
    </row>
    <row r="83" spans="2:6">
      <c r="B83">
        <v>80</v>
      </c>
      <c r="C83">
        <v>20</v>
      </c>
      <c r="D83">
        <f t="shared" si="0"/>
        <v>16000</v>
      </c>
      <c r="E83">
        <f t="shared" si="6"/>
        <v>7000</v>
      </c>
      <c r="F83">
        <f t="shared" si="2"/>
        <v>9000</v>
      </c>
    </row>
  </sheetData>
  <conditionalFormatting sqref="F5:F83">
    <cfRule type="cellIs" dxfId="1" priority="1" operator="greaterThan">
      <formula>0</formula>
    </cfRule>
  </conditionalFormatting>
  <conditionalFormatting sqref="F5:F83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C-stævner hest</vt:lpstr>
      <vt:lpstr>C-stævner pony</vt:lpstr>
      <vt:lpstr>B-stævner hest</vt:lpstr>
      <vt:lpstr>B-stævner pony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Bergmann</dc:creator>
  <cp:lastModifiedBy>BR7882</cp:lastModifiedBy>
  <dcterms:created xsi:type="dcterms:W3CDTF">2018-01-08T14:56:30Z</dcterms:created>
  <dcterms:modified xsi:type="dcterms:W3CDTF">2018-01-08T14:56:35Z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1157650777</vt:i4>
  </property>
  <property fmtid="{D5CDD505-2E9C-101B-9397-08002B2CF9AE}" pid="3" name="_NewReviewCycle">
    <vt:lpwstr/>
  </property>
  <property fmtid="{D5CDD505-2E9C-101B-9397-08002B2CF9AE}" pid="4" name="_EmailSubject">
    <vt:lpwstr>regneark</vt:lpwstr>
  </property>
  <property fmtid="{D5CDD505-2E9C-101B-9397-08002B2CF9AE}" pid="5" name="_AuthorEmail">
    <vt:lpwstr>lbg@brf.dk</vt:lpwstr>
  </property>
  <property fmtid="{D5CDD505-2E9C-101B-9397-08002B2CF9AE}" pid="6" name="_AuthorEmailDisplayName">
    <vt:lpwstr>Line Bergmann</vt:lpwstr>
  </property>
</Properties>
</file>